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ublications\Publications Fiscal Year 24 &amp; 25\D803 ASA 2025\"/>
    </mc:Choice>
  </mc:AlternateContent>
  <xr:revisionPtr revIDLastSave="0" documentId="13_ncr:1_{A9E4B317-83D8-4FE9-B82D-234D3A90626C}" xr6:coauthVersionLast="47" xr6:coauthVersionMax="47" xr10:uidLastSave="{00000000-0000-0000-0000-000000000000}"/>
  <bookViews>
    <workbookView xWindow="28680" yWindow="-120" windowWidth="29040" windowHeight="15720" tabRatio="904" activeTab="4" xr2:uid="{00000000-000D-0000-FFFF-FFFF00000000}"/>
  </bookViews>
  <sheets>
    <sheet name="Cover Page" sheetId="11" r:id="rId1"/>
    <sheet name="Salary Schedule" sheetId="13" r:id="rId2"/>
    <sheet name="Paym Over $2,500" sheetId="18" r:id="rId3"/>
    <sheet name="Paym $1,000 to $2,500" sheetId="19" r:id="rId4"/>
    <sheet name="Contracts Exceeding $25,000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SingleObject_151849305_ROM_F0.SEC2.Print_1.SEC1.BDY.Data_Set_WORK_COLE" hidden="1">#REF!</definedName>
    <definedName name="_AMO_SingleObject_151849305_ROM_F0.SEC2.Print_1.SEC1.HDR.TXT1" hidden="1">#REF!</definedName>
    <definedName name="_AMO_SingleObject_151849305_ROM_F0.SEC2.Print_2.SEC1.BDY.Data_Set_WORK_SIMTWOA" hidden="1">#REF!</definedName>
    <definedName name="_AMO_SingleObject_151849305_ROM_F0.SEC2.Print_2.SEC1.HDR.TXT1" hidden="1">#REF!</definedName>
    <definedName name="_AMO_SingleObject_151849305_ROM_F0.SEC2.Print_2.SEC1.HDR.TXT2" hidden="1">#REF!</definedName>
    <definedName name="_AMO_SingleObject_151849305_ROM_F0.SEC2.Print_2.SEC1.HDR.TXT3" hidden="1">#REF!</definedName>
    <definedName name="_AMO_SingleObject_151849305_ROM_F0.SEC2.Print_2.SEC1.HDR.TXT4" hidden="1">#REF!</definedName>
    <definedName name="_AMO_SingleObject_151849305_ROM_F0.SEC2.Print_2.SEC1.HDR.TXT5" hidden="1">#REF!</definedName>
    <definedName name="_AMO_SingleObject_20457410_ROM_F0.SEC2.Print_1.SEC1.BDY.Data_Set_WORK_FINAL" hidden="1">#REF!</definedName>
    <definedName name="_AMO_SingleObject_20457410_ROM_F0.SEC2.Print_1.SEC1.HDR.TXT1" hidden="1">#REF!</definedName>
    <definedName name="_AMO_SingleObject_20457410_ROM_F0.SEC2.Print_1.SEC1.HDR.TXT2" hidden="1">#REF!</definedName>
    <definedName name="_AMO_SingleObject_20457410_ROM_F0.SEC2.Print_1.SEC1.HDR.TXT3" hidden="1">#REF!</definedName>
    <definedName name="_AMO_SingleObject_20457410_ROM_F0.SEC2.Print_1.SEC1.HDR.TXT4" hidden="1">#REF!</definedName>
    <definedName name="_AMO_SingleObject_20457410_ROM_F0.SEC2.Print_1.SEC1.HDR.TXT5" hidden="1">#REF!</definedName>
    <definedName name="_AMO_SingleObject_261073214_ROM_F0.SEC2.Print_1.SEC1.HDR.TXT1" hidden="1">'[1]$85M Loss Limit Calc 9-4'!#REF!</definedName>
    <definedName name="_AMO_SingleObject_261073214_ROM_F0.SEC2.Print_2.SEC1.BDY.Data_Set_WORK_SIMTWOA" hidden="1">'[1]$85M Loss Limit Calc 9-4'!#REF!</definedName>
    <definedName name="_AMO_SingleObject_261073214_ROM_F0.SEC2.Print_2.SEC1.HDR.TXT1" hidden="1">'[1]$85M Loss Limit Calc 9-4'!#REF!</definedName>
    <definedName name="_AMO_SingleObject_261073214_ROM_F0.SEC2.Print_2.SEC1.HDR.TXT2" hidden="1">'[1]$85M Loss Limit Calc 9-4'!#REF!</definedName>
    <definedName name="_AMO_SingleObject_261073214_ROM_F0.SEC2.Print_2.SEC1.HDR.TXT3" hidden="1">'[1]$85M Loss Limit Calc 9-4'!#REF!</definedName>
    <definedName name="_AMO_SingleObject_261073214_ROM_F0.SEC2.Print_2.SEC1.HDR.TXT4" hidden="1">'[1]$85M Loss Limit Calc 9-4'!#REF!</definedName>
    <definedName name="_AMO_SingleObject_261073214_ROM_F0.SEC2.Print_2.SEC1.HDR.TXT5" hidden="1">'[1]$85M Loss Limit Calc 9-4'!#REF!</definedName>
    <definedName name="_AMO_SingleObject_297297864_ROM_F0.SEC2.Print_1.SEC1.HDR.TXT1" hidden="1">'[2]FORMULA &amp; DIST TYPE'!#REF!</definedName>
    <definedName name="_AMO_SingleObject_297297864_ROM_F0.SEC2.Print_2.SEC1.BDY.Data_Set_WORK_SIMTWOA" hidden="1">'[2]FORMULA &amp; DIST TYPE'!#REF!</definedName>
    <definedName name="_AMO_SingleObject_297297864_ROM_F0.SEC2.Print_2.SEC1.HDR.TXT1" hidden="1">'[2]FORMULA &amp; DIST TYPE'!#REF!</definedName>
    <definedName name="_AMO_SingleObject_297297864_ROM_F0.SEC2.Print_2.SEC1.HDR.TXT2" hidden="1">'[2]FORMULA &amp; DIST TYPE'!#REF!</definedName>
    <definedName name="_AMO_SingleObject_297297864_ROM_F0.SEC2.Print_2.SEC1.HDR.TXT3" hidden="1">'[2]FORMULA &amp; DIST TYPE'!#REF!</definedName>
    <definedName name="_AMO_SingleObject_297297864_ROM_F0.SEC2.Print_2.SEC1.HDR.TXT4" hidden="1">'[2]FORMULA &amp; DIST TYPE'!#REF!</definedName>
    <definedName name="_AMO_SingleObject_297297864_ROM_F0.SEC2.Print_2.SEC1.HDR.TXT5" hidden="1">'[2]FORMULA &amp; DIST TYPE'!#REF!</definedName>
    <definedName name="_AMO_SingleObject_450755104_ROM_F0.SEC2.Print_2.SEC1.BDY.Data_Set_WORK_SIMTWOA" hidden="1">[3]data!#REF!</definedName>
    <definedName name="_AMO_SingleObject_450755104_ROM_F0.SEC2.Print_2.SEC1.HDR.TXT1" hidden="1">[3]data!#REF!</definedName>
    <definedName name="_AMO_SingleObject_450755104_ROM_F0.SEC2.Print_2.SEC1.HDR.TXT2" hidden="1">[3]data!#REF!</definedName>
    <definedName name="_AMO_SingleObject_450755104_ROM_F0.SEC2.Print_2.SEC1.HDR.TXT3" hidden="1">[3]data!#REF!</definedName>
    <definedName name="_AMO_SingleObject_450755104_ROM_F0.SEC2.Print_2.SEC1.HDR.TXT4" hidden="1">[3]data!#REF!</definedName>
    <definedName name="_AMO_SingleObject_450755104_ROM_F0.SEC2.Print_2.SEC1.HDR.TXT5" hidden="1">[3]data!#REF!</definedName>
    <definedName name="_AMO_SingleObject_45729353_ROM_F0.SEC2.Print_1.SEC1.BDY.Data_Set_WORK_COLE" hidden="1">#REF!</definedName>
    <definedName name="_AMO_SingleObject_45729353_ROM_F0.SEC2.Print_1.SEC1.HDR.TXT1" hidden="1">#REF!</definedName>
    <definedName name="_AMO_SingleObject_45729353_ROM_F0.SEC2.Print_2.SEC1.BDY.Data_Set_WORK_SIMTWOA" hidden="1">#REF!</definedName>
    <definedName name="_AMO_SingleObject_45729353_ROM_F0.SEC2.Print_2.SEC1.HDR.TXT1" hidden="1">#REF!</definedName>
    <definedName name="_AMO_SingleObject_45729353_ROM_F0.SEC2.Print_2.SEC1.HDR.TXT2" hidden="1">#REF!</definedName>
    <definedName name="_AMO_SingleObject_45729353_ROM_F0.SEC2.Print_2.SEC1.HDR.TXT3" hidden="1">#REF!</definedName>
    <definedName name="_AMO_SingleObject_45729353_ROM_F0.SEC2.Print_2.SEC1.HDR.TXT4" hidden="1">#REF!</definedName>
    <definedName name="_AMO_SingleObject_45729353_ROM_F0.SEC2.Print_2.SEC1.HDR.TXT5" hidden="1">#REF!</definedName>
    <definedName name="_AMO_SingleObject_480642679_ROM_F0.SEC2.Print_1.SEC1.HDR.TXT1" hidden="1">'[4]2015'!#REF!</definedName>
    <definedName name="_AMO_SingleObject_480642679_ROM_F0.SEC2.Print_2.SEC1.BDY.Data_Set_WORK_SIMTWOA" hidden="1">'[4]2015'!#REF!</definedName>
    <definedName name="_AMO_SingleObject_480642679_ROM_F0.SEC2.Print_2.SEC1.HDR.TXT1" hidden="1">'[4]2015'!#REF!</definedName>
    <definedName name="_AMO_SingleObject_480642679_ROM_F0.SEC2.Print_2.SEC1.HDR.TXT2" hidden="1">'[4]2015'!#REF!</definedName>
    <definedName name="_AMO_SingleObject_480642679_ROM_F0.SEC2.Print_2.SEC1.HDR.TXT3" hidden="1">'[4]2015'!#REF!</definedName>
    <definedName name="_AMO_SingleObject_480642679_ROM_F0.SEC2.Print_2.SEC1.HDR.TXT4" hidden="1">'[4]2015'!#REF!</definedName>
    <definedName name="_AMO_SingleObject_480642679_ROM_F0.SEC2.Print_2.SEC1.HDR.TXT5" hidden="1">'[4]2015'!#REF!</definedName>
    <definedName name="_AMO_SingleObject_492809584_ROM_F0.SEC2.Print_1.SEC1.HDR.TXT1" hidden="1">'[4]2014'!#REF!</definedName>
    <definedName name="_AMO_SingleObject_492809584_ROM_F0.SEC2.Print_2.SEC1.BDY.Data_Set_WORK_SIMTWOA" hidden="1">'[4]2014'!#REF!</definedName>
    <definedName name="_AMO_SingleObject_492809584_ROM_F0.SEC2.Print_2.SEC1.HDR.TXT1" hidden="1">'[4]2014'!#REF!</definedName>
    <definedName name="_AMO_SingleObject_492809584_ROM_F0.SEC2.Print_2.SEC1.HDR.TXT2" hidden="1">'[4]2014'!#REF!</definedName>
    <definedName name="_AMO_SingleObject_492809584_ROM_F0.SEC2.Print_2.SEC1.HDR.TXT3" hidden="1">'[4]2014'!#REF!</definedName>
    <definedName name="_AMO_SingleObject_492809584_ROM_F0.SEC2.Print_2.SEC1.HDR.TXT4" hidden="1">'[4]2014'!#REF!</definedName>
    <definedName name="_AMO_SingleObject_492809584_ROM_F0.SEC2.Print_2.SEC1.HDR.TXT5" hidden="1">'[4]2014'!#REF!</definedName>
    <definedName name="_AMO_SingleObject_569590114_ROM_F0.SEC2.Print_1.SEC1.BDY.Data_Set_WORK_COLE" hidden="1">#REF!</definedName>
    <definedName name="_AMO_SingleObject_569590114_ROM_F0.SEC2.Print_1.SEC1.HDR.TXT1" hidden="1">#REF!</definedName>
    <definedName name="_AMO_SingleObject_569590114_ROM_F0.SEC2.Print_2.SEC1.BDY.Data_Set_WORK_SIMTWOA" hidden="1">#REF!</definedName>
    <definedName name="_AMO_SingleObject_569590114_ROM_F0.SEC2.Print_2.SEC1.HDR.TXT1" hidden="1">#REF!</definedName>
    <definedName name="_AMO_SingleObject_569590114_ROM_F0.SEC2.Print_2.SEC1.HDR.TXT2" hidden="1">#REF!</definedName>
    <definedName name="_AMO_SingleObject_569590114_ROM_F0.SEC2.Print_2.SEC1.HDR.TXT3" hidden="1">#REF!</definedName>
    <definedName name="_AMO_SingleObject_569590114_ROM_F0.SEC2.Print_2.SEC1.HDR.TXT4" hidden="1">#REF!</definedName>
    <definedName name="_AMO_SingleObject_569590114_ROM_F0.SEC2.Print_2.SEC1.HDR.TXT5" hidden="1">#REF!</definedName>
    <definedName name="_AMO_SingleObject_601675587_ROM_F0.SEC2.Print_1.SEC1.HDR.TXT1" hidden="1">'[5]2015 Taxes CY 16 CPPRT'!#REF!</definedName>
    <definedName name="_AMO_SingleObject_669565704_ROM_F0.SEC2.Print_1.SEC1.HDR.TXT1" hidden="1">'[4]Real for Checking'!#REF!</definedName>
    <definedName name="_AMO_SingleObject_669565704_ROM_F0.SEC2.Print_2.SEC1.BDY.Data_Set_WORK_SIMTWOA" hidden="1">'[4]Real for Checking'!#REF!</definedName>
    <definedName name="_AMO_SingleObject_669565704_ROM_F0.SEC2.Print_2.SEC1.HDR.TXT1" hidden="1">'[4]Real for Checking'!#REF!</definedName>
    <definedName name="_AMO_SingleObject_669565704_ROM_F0.SEC2.Print_2.SEC1.HDR.TXT2" hidden="1">'[4]Real for Checking'!#REF!</definedName>
    <definedName name="_AMO_SingleObject_669565704_ROM_F0.SEC2.Print_2.SEC1.HDR.TXT3" hidden="1">'[4]Real for Checking'!#REF!</definedName>
    <definedName name="_AMO_SingleObject_669565704_ROM_F0.SEC2.Print_2.SEC1.HDR.TXT4" hidden="1">'[4]Real for Checking'!#REF!</definedName>
    <definedName name="_AMO_SingleObject_669565704_ROM_F0.SEC2.Print_2.SEC1.HDR.TXT5" hidden="1">'[4]Real for Checking'!#REF!</definedName>
    <definedName name="_AMO_SingleObject_739077726_ROM_F0.SEC2.Print_1.SEC1.HDR.TXT1" hidden="1">'[6]WO PTELL'!#REF!</definedName>
    <definedName name="_AMO_SingleObject_739077726_ROM_F0.SEC2.Print_2.SEC1.BDY.Data_Set_WORK_SIMTWOA" hidden="1">'[6]WO PTELL'!#REF!</definedName>
    <definedName name="_AMO_SingleObject_739077726_ROM_F0.SEC2.Print_2.SEC1.HDR.TXT1" hidden="1">'[6]WO PTELL'!#REF!</definedName>
    <definedName name="_AMO_SingleObject_739077726_ROM_F0.SEC2.Print_2.SEC1.HDR.TXT2" hidden="1">'[6]WO PTELL'!#REF!</definedName>
    <definedName name="_AMO_SingleObject_739077726_ROM_F0.SEC2.Print_2.SEC1.HDR.TXT3" hidden="1">'[6]WO PTELL'!#REF!</definedName>
    <definedName name="_AMO_SingleObject_739077726_ROM_F0.SEC2.Print_2.SEC1.HDR.TXT4" hidden="1">'[6]WO PTELL'!#REF!</definedName>
    <definedName name="_AMO_SingleObject_739077726_ROM_F0.SEC2.Print_2.SEC1.HDR.TXT5" hidden="1">'[6]WO PTELL'!#REF!</definedName>
    <definedName name="_AMO_SingleObject_768399527_ROM_F0.SEC2.Print_1.SEC1.BDY.Data_Set_WORK_COLE" hidden="1">#REF!</definedName>
    <definedName name="_AMO_SingleObject_768399527_ROM_F0.SEC2.Print_1.SEC1.HDR.TXT1" hidden="1">#REF!</definedName>
    <definedName name="_AMO_SingleObject_768399527_ROM_F0.SEC2.Print_2.SEC1.BDY.Data_Set_WORK_SIMTWOA" hidden="1">#REF!</definedName>
    <definedName name="_AMO_SingleObject_768399527_ROM_F0.SEC2.Print_2.SEC1.HDR.TXT1" hidden="1">#REF!</definedName>
    <definedName name="_AMO_SingleObject_768399527_ROM_F0.SEC2.Print_2.SEC1.HDR.TXT2" hidden="1">#REF!</definedName>
    <definedName name="_AMO_SingleObject_768399527_ROM_F0.SEC2.Print_2.SEC1.HDR.TXT3" hidden="1">#REF!</definedName>
    <definedName name="_AMO_SingleObject_768399527_ROM_F0.SEC2.Print_2.SEC1.HDR.TXT4" hidden="1">#REF!</definedName>
    <definedName name="_AMO_SingleObject_768399527_ROM_F0.SEC2.Print_2.SEC1.HDR.TXT5" hidden="1">#REF!</definedName>
    <definedName name="_AMO_SingleObject_790798588_ROM_F0.SEC2.Print_1.SEC1.HDR.TXT1" hidden="1">'[4]2013'!#REF!</definedName>
    <definedName name="_AMO_SingleObject_790798588_ROM_F0.SEC2.Print_1.SEC1.HDR.TXT2" hidden="1">'[4]2013'!#REF!</definedName>
    <definedName name="_AMO_SingleObject_790798588_ROM_F0.SEC2.Print_1.SEC1.HDR.TXT3" hidden="1">'[4]2013'!#REF!</definedName>
    <definedName name="_AMO_SingleObject_790798588_ROM_F0.SEC2.Print_1.SEC1.HDR.TXT4" hidden="1">'[4]2013'!#REF!</definedName>
    <definedName name="_AMO_SingleObject_790798588_ROM_F0.SEC2.Print_1.SEC1.HDR.TXT5" hidden="1">'[4]2013'!#REF!</definedName>
    <definedName name="_AMO_SingleObject_790798588_ROM_F0.SEC2.Print_2.SEC1.BDY.Data_Set_WORK_SIMTWOA" hidden="1">'[4]2013'!#REF!</definedName>
    <definedName name="_AMO_SingleObject_790798588_ROM_F0.SEC2.Print_2.SEC1.HDR.TXT1" hidden="1">'[4]2013'!#REF!</definedName>
    <definedName name="_AMO_SingleObject_790798588_ROM_F0.SEC2.Print_2.SEC1.HDR.TXT2" hidden="1">'[4]2013'!#REF!</definedName>
    <definedName name="_AMO_SingleObject_790798588_ROM_F0.SEC2.Print_2.SEC1.HDR.TXT3" hidden="1">'[4]2013'!#REF!</definedName>
    <definedName name="_AMO_SingleObject_790798588_ROM_F0.SEC2.Print_2.SEC1.HDR.TXT4" hidden="1">'[4]2013'!#REF!</definedName>
    <definedName name="_AMO_SingleObject_790798588_ROM_F0.SEC2.Print_2.SEC1.HDR.TXT5" hidden="1">'[4]2013'!#REF!</definedName>
    <definedName name="_AMO_SingleObject_84217206_ROM_F0.SEC2.Print_1.SEC1.HDR.TXT1" hidden="1">'[6]W PTELL'!#REF!</definedName>
    <definedName name="_AMO_SingleObject_84217206_ROM_F0.SEC2.Print_2.SEC1.BDY.Data_Set_WORK_SIMTWOA" hidden="1">'[6]W PTELL'!#REF!</definedName>
    <definedName name="_AMO_SingleObject_84217206_ROM_F0.SEC2.Print_2.SEC1.HDR.TXT1" hidden="1">'[6]W PTELL'!#REF!</definedName>
    <definedName name="_AMO_SingleObject_84217206_ROM_F0.SEC2.Print_2.SEC1.HDR.TXT2" hidden="1">'[6]W PTELL'!#REF!</definedName>
    <definedName name="_AMO_SingleObject_84217206_ROM_F0.SEC2.Print_2.SEC1.HDR.TXT3" hidden="1">'[6]W PTELL'!#REF!</definedName>
    <definedName name="_AMO_SingleObject_84217206_ROM_F0.SEC2.Print_2.SEC1.HDR.TXT4" hidden="1">'[6]W PTELL'!#REF!</definedName>
    <definedName name="_AMO_SingleObject_84217206_ROM_F0.SEC2.Print_2.SEC1.HDR.TXT5" hidden="1">'[6]W PTELL'!#REF!</definedName>
    <definedName name="_AMO_SingleObject_847633867_ROM_F0.SEC2.Print_1.SEC1.BDY.Data_Set_WORK_COLE" hidden="1">#REF!</definedName>
    <definedName name="_AMO_SingleObject_847633867_ROM_F0.SEC2.Print_1.SEC1.HDR.TXT1" hidden="1">'[7]GSAVAR 17'!#REF!</definedName>
    <definedName name="_AMO_SingleObject_847633867_ROM_F0.SEC2.Print_2.SEC1.BDY.Data_Set_WORK_SIMTWOA" hidden="1">'[7]GSAVAR 17'!#REF!</definedName>
    <definedName name="_AMO_SingleObject_847633867_ROM_F0.SEC2.Print_2.SEC1.HDR.TXT1" hidden="1">'[7]GSAVAR 17'!#REF!</definedName>
    <definedName name="_AMO_SingleObject_847633867_ROM_F0.SEC2.Print_2.SEC1.HDR.TXT2" hidden="1">'[7]GSAVAR 17'!#REF!</definedName>
    <definedName name="_AMO_SingleObject_847633867_ROM_F0.SEC2.Print_2.SEC1.HDR.TXT3" hidden="1">'[7]GSAVAR 17'!#REF!</definedName>
    <definedName name="_AMO_SingleObject_847633867_ROM_F0.SEC2.Print_2.SEC1.HDR.TXT4" hidden="1">'[7]GSAVAR 17'!#REF!</definedName>
    <definedName name="_AMO_SingleObject_847633867_ROM_F0.SEC2.Print_2.SEC1.HDR.TXT5" hidden="1">'[7]GSAVAR 17'!#REF!</definedName>
    <definedName name="_AMO_SingleObject_875771459_ROM_F0.SEC2.Print_1.SEC1.BDY.Data_Set_WORK_COLE" hidden="1">#REF!</definedName>
    <definedName name="_AMO_SingleObject_875771459_ROM_F0.SEC2.Print_1.SEC1.HDR.TXT1" hidden="1">[7]GSAVAR16!#REF!</definedName>
    <definedName name="_AMO_SingleObject_875771459_ROM_F0.SEC2.Print_2.SEC1.BDY.Data_Set_WORK_SIMTWOA" hidden="1">[7]GSAVAR16!#REF!</definedName>
    <definedName name="_AMO_SingleObject_875771459_ROM_F0.SEC2.Print_2.SEC1.HDR.TXT1" hidden="1">[7]GSAVAR16!#REF!</definedName>
    <definedName name="_AMO_SingleObject_875771459_ROM_F0.SEC2.Print_2.SEC1.HDR.TXT2" hidden="1">[7]GSAVAR16!#REF!</definedName>
    <definedName name="_AMO_SingleObject_875771459_ROM_F0.SEC2.Print_2.SEC1.HDR.TXT3" hidden="1">[7]GSAVAR16!#REF!</definedName>
    <definedName name="_AMO_SingleObject_875771459_ROM_F0.SEC2.Print_2.SEC1.HDR.TXT4" hidden="1">[7]GSAVAR16!#REF!</definedName>
    <definedName name="_AMO_SingleObject_875771459_ROM_F0.SEC2.Print_2.SEC1.HDR.TXT5" hidden="1">[7]GSAVAR16!#REF!</definedName>
    <definedName name="_AMO_SingleObject_978866249_ROM_F0.SEC2.Print_2.SEC1.BDY.Data_Set_WORK_SIMTWOA" hidden="1">'[2]Limiting Rate'!#REF!</definedName>
    <definedName name="_AMO_SingleObject_978866249_ROM_F0.SEC2.Print_2.SEC1.HDR.TXT1" hidden="1">'[2]Limiting Rate'!#REF!</definedName>
    <definedName name="_AMO_SingleObject_978866249_ROM_F0.SEC2.Print_2.SEC1.HDR.TXT2" hidden="1">'[2]Limiting Rate'!#REF!</definedName>
    <definedName name="_AMO_SingleObject_978866249_ROM_F0.SEC2.Print_2.SEC1.HDR.TXT3" hidden="1">'[2]Limiting Rate'!#REF!</definedName>
    <definedName name="_AMO_SingleObject_978866249_ROM_F0.SEC2.Print_2.SEC1.HDR.TXT4" hidden="1">'[2]Limiting Rate'!#REF!</definedName>
    <definedName name="_AMO_SingleObject_978866249_ROM_F0.SEC2.Print_2.SEC1.HDR.TXT5" hidden="1">'[2]Limiting Rate'!#REF!</definedName>
    <definedName name="_AMO_SingleObject_984896348_ROM_F0.SEC2.Print_1.SEC1.BDY.Data_Set_WORK_COLE" hidden="1">#REF!</definedName>
    <definedName name="_AMO_SingleObject_984896348_ROM_F0.SEC2.Print_1.SEC1.HDR.TXT1" hidden="1">#REF!</definedName>
    <definedName name="_AMO_SingleObject_984896348_ROM_F0.SEC2.Print_2.SEC1.BDY.Data_Set_WORK_JIM" hidden="1">#REF!</definedName>
    <definedName name="_AMO_SingleObject_984896348_ROM_F0.SEC2.Print_2.SEC1.HDR.TXT1" hidden="1">#REF!</definedName>
    <definedName name="_AMO_SingleObject_984896348_ROM_F0.SEC2.Print_3.SEC1.BDY.Data_Set_WORK_SIMTWOA" hidden="1">#REF!</definedName>
    <definedName name="_AMO_SingleObject_984896348_ROM_F0.SEC2.Print_3.SEC1.HDR.TXT1" hidden="1">#REF!</definedName>
    <definedName name="_AMO_SingleObject_984896348_ROM_F0.SEC2.Print_3.SEC1.HDR.TXT2" hidden="1">#REF!</definedName>
    <definedName name="_AMO_SingleObject_984896348_ROM_F0.SEC2.Print_3.SEC1.HDR.TXT3" hidden="1">#REF!</definedName>
    <definedName name="_AMO_SingleObject_984896348_ROM_F0.SEC2.Print_3.SEC1.HDR.TXT4" hidden="1">#REF!</definedName>
    <definedName name="_AMO_SingleObject_984896348_ROM_F0.SEC2.Print_3.SEC1.HDR.TXT5" hidden="1">#REF!</definedName>
    <definedName name="_Order1" hidden="1">255</definedName>
    <definedName name="_Order2" hidden="1">255</definedName>
    <definedName name="ADDRESS">'Cover Page'!$D$12:$G$12</definedName>
    <definedName name="COUNTY">'Cover Page'!$D$13:$G$13</definedName>
    <definedName name="ddTopChoice">#REF!</definedName>
    <definedName name="NAME_OF_NEWSPAPER__WHERE_PUBLISHED">'Cover Page'!$D$14:$G$14</definedName>
    <definedName name="_xlnm.Print_Area" localSheetId="0">'Cover Page'!$A$1:$J$47</definedName>
    <definedName name="_xlnm.Print_Area" localSheetId="1">'Salary Schedule'!$A$3:$F$43</definedName>
    <definedName name="RCDT_NUMBER">'Cover Page'!$D$11:$G$11</definedName>
    <definedName name="SCHADDRS">#REF!</definedName>
    <definedName name="SCHCTY">#REF!</definedName>
    <definedName name="SCHNMBR">#REF!</definedName>
    <definedName name="SCHNME">#REF!</definedName>
    <definedName name="School_District">#REF!</definedName>
    <definedName name="SCHOOL_DISTRICT_JOINT_AGREEMENT_NAME">'Cover Page'!$D$10:$G$10</definedName>
    <definedName name="SUPT">#REF!</definedName>
    <definedName name="validation_list" comment="For Dist Name autocomplete dropdown on Cover tab (cell G13)">OFFSET(#REF!,,,COUNTIF(#REF!,"?*"))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1" l="1"/>
  <c r="A1" i="20"/>
  <c r="A11" i="20"/>
  <c r="A12" i="20"/>
  <c r="A19" i="20"/>
  <c r="A1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Hemberger</author>
    <author>HEMBERGER MICHELLE</author>
  </authors>
  <commentList>
    <comment ref="H2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 Example:  If the tax rate for educational purposes is $1.84 per $100 of EAV, it is shown as 1.8400 not as a percentage of the total tax rate.</t>
        </r>
      </text>
    </comment>
    <comment ref="C24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A substitute teacher does not qualify as a certificated employee unless they hold a certificate/license to teach.  A substitute teacher license does not qualify as certificate/license to teach.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>Including student activity funds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<sst xmlns="http://schemas.openxmlformats.org/spreadsheetml/2006/main" count="459" uniqueCount="451">
  <si>
    <t>EDUCATIONAL</t>
  </si>
  <si>
    <t>TRANSPORTATION</t>
  </si>
  <si>
    <t>TORT IMMUNITY</t>
  </si>
  <si>
    <t>LEASING</t>
  </si>
  <si>
    <t>OTHER</t>
  </si>
  <si>
    <t>OPERATIONS &amp; MAINTENANCE</t>
  </si>
  <si>
    <t>WORKING CASH</t>
  </si>
  <si>
    <t>MUNICIPAL RETIREMENT</t>
  </si>
  <si>
    <t>SOCIAL SECURITY</t>
  </si>
  <si>
    <t>FIRE PREVENTION &amp; SAFETY</t>
  </si>
  <si>
    <t>SPECIAL EDUCATION</t>
  </si>
  <si>
    <t>NUMBER OF NON-CERTIFICATED EMPLOYEES</t>
  </si>
  <si>
    <t>NUMBER OF CERTIFICATED EMPLOYEES</t>
  </si>
  <si>
    <t>SIZE OF DISTRICT IN SQUARE MILES</t>
  </si>
  <si>
    <t>NUMBER OF ATTENDANCE CENTERS</t>
  </si>
  <si>
    <t>FULL-TIME</t>
  </si>
  <si>
    <t>PART-TIME</t>
  </si>
  <si>
    <t xml:space="preserve">RCDT NUMBER:  </t>
  </si>
  <si>
    <t xml:space="preserve">    ADDRESS:  </t>
  </si>
  <si>
    <t xml:space="preserve">COUNTY:  </t>
  </si>
  <si>
    <t>Aggregate Amount</t>
  </si>
  <si>
    <t>Person, Firm, or Corporation</t>
  </si>
  <si>
    <t>TAX RATE BY FUND (IN %)</t>
  </si>
  <si>
    <t>1.  Total number of all contracts awarded by the school district:</t>
  </si>
  <si>
    <t>2.  Total value of all contracts awarded:</t>
  </si>
  <si>
    <t>4.  Total value of contracts awarded to minority owned businesses, female owned businesses, businesses owned by person with disabilities, and locally owned businesses:</t>
  </si>
  <si>
    <t>3.  Total number of contracts awarded to minority owned businesses, female owned businesses, businesses owned by persons with disabilities, and locally owned businesses:</t>
  </si>
  <si>
    <t xml:space="preserve">SCHOOL DISTRICT/JOINT AGREEMENT NAME:  </t>
  </si>
  <si>
    <t>CAPITAL PROJECTS</t>
  </si>
  <si>
    <t xml:space="preserve">BOND &amp; INTEREST </t>
  </si>
  <si>
    <t>Elementary</t>
  </si>
  <si>
    <t>High School</t>
  </si>
  <si>
    <t>Unit</t>
  </si>
  <si>
    <t>DISTRICT TYPE</t>
  </si>
  <si>
    <t>ILLINOIS STATE BOARD OF EDUCATION</t>
  </si>
  <si>
    <t>School Business Services</t>
  </si>
  <si>
    <t>INSTRUCTIONS:  Double click attached document "Contracts Exceeding $25,000 Guidance" (pdf) below for additional guidance and definitions.</t>
  </si>
  <si>
    <t>Joint Agreement</t>
  </si>
  <si>
    <t xml:space="preserve">Annual Statement of Affairs Instructions </t>
  </si>
  <si>
    <t>The schedule below (Items 1-4) must be completed for contracts exceeding $25,000.</t>
  </si>
  <si>
    <t>PAYMENTS TO PERSON, FIRM, OR CORPORATION OVER $2,500 EXCLUDING WAGES AND SALARIES</t>
  </si>
  <si>
    <t>Form 50-37</t>
  </si>
  <si>
    <r>
      <rPr>
        <sz val="10"/>
        <color rgb="FF000000"/>
        <rFont val="Arial"/>
        <family val="2"/>
      </rPr>
      <t>ITEM 4.</t>
    </r>
    <r>
      <rPr>
        <sz val="10"/>
        <color indexed="8"/>
        <rFont val="Arial"/>
        <family val="2"/>
      </rPr>
      <t xml:space="preserve"> – Aggregate the value of consideration of all contracts included in item 3 and record the dollar amount below in the space provided.</t>
    </r>
  </si>
  <si>
    <t>; (2) collective</t>
  </si>
  <si>
    <t>bargaining agreements with district employee groups; and (3) personal services contracts with individual district employees.</t>
  </si>
  <si>
    <r>
      <rPr>
        <sz val="10"/>
        <color rgb="FF000000"/>
        <rFont val="Arial"/>
        <family val="2"/>
      </rPr>
      <t xml:space="preserve">ITEM 2. </t>
    </r>
    <r>
      <rPr>
        <sz val="10"/>
        <color indexed="8"/>
        <rFont val="Arial"/>
        <family val="2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</si>
  <si>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</si>
  <si>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 xml:space="preserve">   *If there are no contracts of this nature, please enter "0" in box to the right.</t>
  </si>
  <si>
    <t>; (2) collective bargaining agreements with district employee groups; and (3) personal services contracts</t>
  </si>
  <si>
    <t>with individual district employees.</t>
  </si>
  <si>
    <t>If school district/joint agreement does not have any contracts exceeding $25,000, please add zeros (0) to cells "D24"-"D29".</t>
  </si>
  <si>
    <t>217-785-8779</t>
  </si>
  <si>
    <t>Salary Range:  $40,000 - $54,999</t>
  </si>
  <si>
    <t>ANNUAL STATEMENT OF AFFAIRS</t>
  </si>
  <si>
    <t>FISCAL YEAR ENDING</t>
  </si>
  <si>
    <t xml:space="preserve">June 30, </t>
  </si>
  <si>
    <t>This listing must include expenditures from any revolving fund maintained by the school district.</t>
  </si>
  <si>
    <t>Payments to certified personnel</t>
  </si>
  <si>
    <t>Student Counts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</si>
  <si>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</si>
  <si>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Illinois Report Card</t>
  </si>
  <si>
    <t>Included in district's report card</t>
  </si>
  <si>
    <t>Financial Data</t>
  </si>
  <si>
    <t>08/25</t>
  </si>
  <si>
    <t xml:space="preserve"> per 105 ILCS 5/10-20.47</t>
  </si>
  <si>
    <t>Posted on district website</t>
  </si>
  <si>
    <t>How to access Cerberus Server</t>
  </si>
  <si>
    <t>Data previously included in the Annual Statement of Affairs can be found at:</t>
  </si>
  <si>
    <t>Included in district's Annual Financial Report posted on ISBE's Cerberus Server</t>
  </si>
  <si>
    <t xml:space="preserve">NAME OF NEWSPAPER  WHERE PUBLISHED:  </t>
  </si>
  <si>
    <t>ASSURANCE</t>
  </si>
  <si>
    <t>Yes</t>
  </si>
  <si>
    <t>The Annual Statement of Affairs has been posted on the district's website and published in accordance with Section 10-17 of the School Code no later than December 1. (Put "X" in blue box if yes.)</t>
  </si>
  <si>
    <t>PAYMENTS TO PERSON, FIRM, OR CORPORATION OF $1,000 TO $2,500 EXCLUDING WAGES AND SALARIES</t>
  </si>
  <si>
    <t>ACCESS CREDIT UNION</t>
  </si>
  <si>
    <t>ADELSON EDUCATIONAL SERVICES LTD</t>
  </si>
  <si>
    <t>ADULT STUTTERING SERVICE P.C.</t>
  </si>
  <si>
    <t>AGREEABLE EDUCATIONAL SERVICES INC</t>
  </si>
  <si>
    <t>AHS STAFFING LLC</t>
  </si>
  <si>
    <t>AMERGIS HEALTHCARE STAFFING INC</t>
  </si>
  <si>
    <t>ANGELA TAYLOR</t>
  </si>
  <si>
    <t>ANGELLA LALLY, SLP</t>
  </si>
  <si>
    <t>ANTHRO MED</t>
  </si>
  <si>
    <t>ATTAINMENT COMPANY, INC.</t>
  </si>
  <si>
    <t>AYA HEALTHCARE, INC.</t>
  </si>
  <si>
    <t>BAKER TILLY VIRCHOW KRAUSE, LLP</t>
  </si>
  <si>
    <t>BEHAVIORAL PERSPECTIVE INC.</t>
  </si>
  <si>
    <t>BOARD OF ED DIST #87</t>
  </si>
  <si>
    <t>BOARD OF ED DIST #88</t>
  </si>
  <si>
    <t>BOARD OF ED DIST #92</t>
  </si>
  <si>
    <t>BOARD OF ED DIST #93</t>
  </si>
  <si>
    <t>BROADVIEW TRUE VALUE HARDWARE</t>
  </si>
  <si>
    <t>BROTHER'S LANDSCAPING</t>
  </si>
  <si>
    <t>CDW GOVERNMENT, INC</t>
  </si>
  <si>
    <t>CEIA USA LtD</t>
  </si>
  <si>
    <t>CENTRA HEALTHCARE SOLUTIONS INC</t>
  </si>
  <si>
    <t>CHRISTOPHER SOUTHWARD</t>
  </si>
  <si>
    <t>COMCAST</t>
  </si>
  <si>
    <t>COMMON GOAL SYSTEMS, INC.</t>
  </si>
  <si>
    <t>COMMUNICATIVE MINDS SPEECH &amp; LANGUAGE</t>
  </si>
  <si>
    <t>CONSTELLATION NEW ENERGY GAS</t>
  </si>
  <si>
    <t>CONTROL ENGINEERING CORP.</t>
  </si>
  <si>
    <t>CPI (NON VIOLENT PROGRAM)</t>
  </si>
  <si>
    <t>CREATIVE EXCHANGE MUSIC THERAPY</t>
  </si>
  <si>
    <t>Decker Equipment/School Fix</t>
  </si>
  <si>
    <t>DELTA-T GROUP  ILLINOIS INC</t>
  </si>
  <si>
    <t>DIANA DRANKO</t>
  </si>
  <si>
    <t>DIVINE INFANT JESUS PARISH</t>
  </si>
  <si>
    <t>DR OSAMA EL-SHAFIE</t>
  </si>
  <si>
    <t>eCAPITAL COMMERCIAL FINANCE CORP.</t>
  </si>
  <si>
    <t>EDUCATIONAL BENEFIT COOPERATIVE_450028</t>
  </si>
  <si>
    <t>EDUCATIONAL BENEFIT COOPERATIVE_452915</t>
  </si>
  <si>
    <t>EDUCATIONAL BENEFIT COOPERATIVE_453245</t>
  </si>
  <si>
    <t>EDWARD DON &amp; COMPANY HOLDING LLC</t>
  </si>
  <si>
    <t>EMBRACE EDUCATION</t>
  </si>
  <si>
    <t>ENCORE REHABILITATION SERVICES</t>
  </si>
  <si>
    <t>ENGIE RESOURCES LLC</t>
  </si>
  <si>
    <t>ENGLER,CALLAWAY,BAASTEN &amp; SRAGA, LLC</t>
  </si>
  <si>
    <t>ESTEFANIA ROSAS</t>
  </si>
  <si>
    <t>FERGUSON FACILITIES #3400</t>
  </si>
  <si>
    <t>FIRST STUDENT/SHUTTLES</t>
  </si>
  <si>
    <t>FONTELLA LIVSEY</t>
  </si>
  <si>
    <t>FOX VALLEY FIRE &amp; SAFETY</t>
  </si>
  <si>
    <t>FULLMER LOCKSMITH SERVICE, INC.</t>
  </si>
  <si>
    <t>FUN AND FUNCTION</t>
  </si>
  <si>
    <t>GAME TIME</t>
  </si>
  <si>
    <t>GAMETIME</t>
  </si>
  <si>
    <t>GARLAND/DBS, INC</t>
  </si>
  <si>
    <t>GENERAL CONTRACTORS SOLUTIONS</t>
  </si>
  <si>
    <t>GERBER LIFE INSURANCE COMPANY</t>
  </si>
  <si>
    <t>GLOBAL INDUSTRIAL</t>
  </si>
  <si>
    <t>GOURMET GORILLA INC</t>
  </si>
  <si>
    <t>I.D.E.S.</t>
  </si>
  <si>
    <t>ILLINOIS ASSOC OF SCHOOL ADMIN</t>
  </si>
  <si>
    <t>ILLINOIS ASSOC OF SCHOOL BOARDS</t>
  </si>
  <si>
    <t>ILLINOIS DEPARTMENT OF REVENUE</t>
  </si>
  <si>
    <t>ILLINOIS STATE BOARD OF EDUCATION (E-320</t>
  </si>
  <si>
    <t>IMAGETEC L.P.</t>
  </si>
  <si>
    <t>IMAGINATION THEATRE, INC</t>
  </si>
  <si>
    <t>IMPERIAL SURVEILLANCE</t>
  </si>
  <si>
    <t>IMPREST FUND DIST #803</t>
  </si>
  <si>
    <t>IMRF</t>
  </si>
  <si>
    <t>IMRF VOLUNTARY</t>
  </si>
  <si>
    <t>IRIS CABRERA</t>
  </si>
  <si>
    <t>ITR-SYSTEMS INC.</t>
  </si>
  <si>
    <t>IVY WEINGARDT</t>
  </si>
  <si>
    <t>JACQUESE ROBINSON</t>
  </si>
  <si>
    <t>JAMIE CADEMARTORI</t>
  </si>
  <si>
    <t>JELANI EDUCATIONAL SERVICES INC</t>
  </si>
  <si>
    <t>JOSEPH VASILEVSKI</t>
  </si>
  <si>
    <t>KCW ENVIRONMENTAL CONDITIONING</t>
  </si>
  <si>
    <t>KIM SPEARMAN</t>
  </si>
  <si>
    <t>Lakeshore Learning</t>
  </si>
  <si>
    <t>Lamination Depot</t>
  </si>
  <si>
    <t>LASHONDA MCDANIEL</t>
  </si>
  <si>
    <t>LATOYA THOMAS</t>
  </si>
  <si>
    <t>LEADING EQUITY</t>
  </si>
  <si>
    <t>LOVITT BLIND &amp; DRAPERY CLEANING, INC.</t>
  </si>
  <si>
    <t>MACGILL</t>
  </si>
  <si>
    <t>MARKESHIA JONES</t>
  </si>
  <si>
    <t>MAXIM HEALTHCARE SERVICE HOLDING INC</t>
  </si>
  <si>
    <t>MAXIM HEALTHCARE STAFFING SERVICES, INC.</t>
  </si>
  <si>
    <t>METRO FENCE COMPANY</t>
  </si>
  <si>
    <t>MICHAEL CERMAK</t>
  </si>
  <si>
    <t>MICHAEL JAMES</t>
  </si>
  <si>
    <t>MIDCITY PLUMBING INC.</t>
  </si>
  <si>
    <t>MIDLAND PAPER</t>
  </si>
  <si>
    <t>MONARCH RENOVATION, INC.</t>
  </si>
  <si>
    <t>MONEE LANGWORTHY</t>
  </si>
  <si>
    <t>N2Y/ EVERWAY</t>
  </si>
  <si>
    <t>NAVY FEDERAL CREDIT UNION</t>
  </si>
  <si>
    <t>NIANE SERRANO</t>
  </si>
  <si>
    <t>OMNI</t>
  </si>
  <si>
    <t>OPEN KITCHENS</t>
  </si>
  <si>
    <t>OPT2MIZED NETWORKS INC</t>
  </si>
  <si>
    <t>P.A.E.C. COUNCIL LOCAL #571</t>
  </si>
  <si>
    <t>PAEC COUNCIL LOCAL #571</t>
  </si>
  <si>
    <t>PAEC D/#803 PCARD</t>
  </si>
  <si>
    <t>PATRINA WILLIAMSON</t>
  </si>
  <si>
    <t>Payroll Bank Account</t>
  </si>
  <si>
    <t>PEARSON</t>
  </si>
  <si>
    <t>PELOZA CONSTRUCTION CO., INC</t>
  </si>
  <si>
    <t>PEOPLE CAB CO./"SW"</t>
  </si>
  <si>
    <t>PEOPLE TRANSPORTATION COMPANY</t>
  </si>
  <si>
    <t>Positive Promotions</t>
  </si>
  <si>
    <t>PROCARE THERAPY</t>
  </si>
  <si>
    <t>PROGRESSUS THERAPY LLC</t>
  </si>
  <si>
    <t>PROVISO TOWNSHIP SCHOOL TREASURER</t>
  </si>
  <si>
    <t>RALEIGH GEORGE</t>
  </si>
  <si>
    <t>RCM TECHNOLOGIES</t>
  </si>
  <si>
    <t>RCS CARPET &amp;TILE INC</t>
  </si>
  <si>
    <t>REINA CRISTOBAL</t>
  </si>
  <si>
    <t>ROCK OF AGES</t>
  </si>
  <si>
    <t>RUSSO POWER EQUIPMENT</t>
  </si>
  <si>
    <t>SAMIYA JOHNSON</t>
  </si>
  <si>
    <t>SCHOOL HEALTH CORPORATION</t>
  </si>
  <si>
    <t>School Specialty</t>
  </si>
  <si>
    <t>SCHOOL SPECIALTY, INC.</t>
  </si>
  <si>
    <t>SELECT SAVVY LLC</t>
  </si>
  <si>
    <t>SELF</t>
  </si>
  <si>
    <t>SHI INTERNATIONAL CORP</t>
  </si>
  <si>
    <t>SLR INTERVENTIONS,LLC</t>
  </si>
  <si>
    <t>SOUTHPAW ENTERPRISES,INC.</t>
  </si>
  <si>
    <t>SPOTTER</t>
  </si>
  <si>
    <t>STONHARD</t>
  </si>
  <si>
    <t>STUDIO GC</t>
  </si>
  <si>
    <t>SUBURBAN SCHOOL COOPERATIVE INSUR. POOL</t>
  </si>
  <si>
    <t>SUMMIT PROFESSIONAL EDUCATION, LLC</t>
  </si>
  <si>
    <t>SUN DATA SUPPLY INC</t>
  </si>
  <si>
    <t>T.H.I.S</t>
  </si>
  <si>
    <t>TECHONOLOGY MGM REV FUN CMS/ACCOUTING</t>
  </si>
  <si>
    <t>THE STEPPING STONES GROUP LLC</t>
  </si>
  <si>
    <t>THERAPY CARE, LTD.</t>
  </si>
  <si>
    <t>THERAPY TRAVELERS LLC</t>
  </si>
  <si>
    <t>THOMAS H HOOPER -CHAPTER 13 TRUSTEE</t>
  </si>
  <si>
    <t>THOMAS NARATADAM</t>
  </si>
  <si>
    <t>TRAINETTE LATHAM</t>
  </si>
  <si>
    <t>TRS</t>
  </si>
  <si>
    <t>UCP SEGUIN/ INFINITEC OF CHICAGO</t>
  </si>
  <si>
    <t>United States Revenue Services</t>
  </si>
  <si>
    <t>VILLAGE OF MAYWOOD</t>
  </si>
  <si>
    <t>WAREHOUSE DIRECT</t>
  </si>
  <si>
    <t>WEST 40/ISC #2</t>
  </si>
  <si>
    <t>WI  SUPPORT COLLECTIONS TRUST FUND</t>
  </si>
  <si>
    <t>WPS PUBLISH</t>
  </si>
  <si>
    <t>ZSN SYSTEMS &amp; SOLUTIONS</t>
  </si>
  <si>
    <t>AMERICAN BACKFLOW AND FIRE PREVENTION</t>
  </si>
  <si>
    <t>American Mobile Shredding and Recycling</t>
  </si>
  <si>
    <t>ANDERSON PEST SOLUTIONS</t>
  </si>
  <si>
    <t>BATTERIES PLUS BULBS</t>
  </si>
  <si>
    <t>BRIGHTLY SOFTWARE INC</t>
  </si>
  <si>
    <t>CDW LLC</t>
  </si>
  <si>
    <t>CHANCE MANZO</t>
  </si>
  <si>
    <t>CHILDHOOD VICTORIES, INC</t>
  </si>
  <si>
    <t>CRYSTAL GREEN</t>
  </si>
  <si>
    <t>Discount School Supply</t>
  </si>
  <si>
    <t>Discovery Education Inc.</t>
  </si>
  <si>
    <t>ENVIRONMENTAL SOLUTIONS, INC.</t>
  </si>
  <si>
    <t>FES - FOUNDATION FOR ED SRV</t>
  </si>
  <si>
    <t>FRONTLINE TECHNOLOGIES GROUP LLC</t>
  </si>
  <si>
    <t>HOBART SERVICE</t>
  </si>
  <si>
    <t>LAW OFFICE OF KEITH SHINDLER</t>
  </si>
  <si>
    <t>LEARNING WITHOUT TEARS</t>
  </si>
  <si>
    <t>LESSONPIX, INC.</t>
  </si>
  <si>
    <t>LEXIA LEARNING SYSTEM</t>
  </si>
  <si>
    <t>MATTHEW PIAGNARELLI</t>
  </si>
  <si>
    <t>MICHAEL'S UNIFORM COMPANY</t>
  </si>
  <si>
    <t>NWC BODY WORKS, INC</t>
  </si>
  <si>
    <t>NWEA</t>
  </si>
  <si>
    <t>PITNEY BOWES INC (LEASE)</t>
  </si>
  <si>
    <t>PLAY WITH A PURPOSE</t>
  </si>
  <si>
    <t>RENAISSANCE LEARNING INC</t>
  </si>
  <si>
    <t>RIFTON EQUIPMENT</t>
  </si>
  <si>
    <t>SCHOLASTIC INC</t>
  </si>
  <si>
    <t>SCHOOL NURSE SUPPLY</t>
  </si>
  <si>
    <t>SHAW MEDIA</t>
  </si>
  <si>
    <t>START CPR</t>
  </si>
  <si>
    <t>STELLA GINLEY</t>
  </si>
  <si>
    <t>TEKK INTERNATIONAL INC</t>
  </si>
  <si>
    <t>TFH (USA)  LTD</t>
  </si>
  <si>
    <t>THE DAVEY TREE EXPERT COMPANY</t>
  </si>
  <si>
    <t>Tobii Dynavox</t>
  </si>
  <si>
    <t>TX  SDU</t>
  </si>
  <si>
    <t>VANESSA SCHMITT</t>
  </si>
  <si>
    <t>WILLIAM V MACGILL &amp;CO</t>
  </si>
  <si>
    <t>SALARY SCHEDULE OF GROSS PAYMENTS FOR NON-CERTIFICATED PERSONNEL</t>
  </si>
  <si>
    <t>Salary Range:  Less Than $39,999</t>
  </si>
  <si>
    <t>Salary Range: $55,000 - $74,999</t>
  </si>
  <si>
    <t>Salary Range:  $75,000 and over</t>
  </si>
  <si>
    <t xml:space="preserve">ADAMS, DEREON  </t>
  </si>
  <si>
    <t xml:space="preserve">ALEJOS, MARLENI  </t>
  </si>
  <si>
    <t xml:space="preserve">ALLEN, BIANCA  </t>
  </si>
  <si>
    <t xml:space="preserve">ALTIERE, PATRICIA  </t>
  </si>
  <si>
    <t xml:space="preserve">ANAYA, ZENIA  </t>
  </si>
  <si>
    <t xml:space="preserve">ANTU, MARIA E. </t>
  </si>
  <si>
    <t xml:space="preserve">ARRIOLA, FRANCIS C </t>
  </si>
  <si>
    <t xml:space="preserve">AYEH, EUNICE  </t>
  </si>
  <si>
    <t xml:space="preserve">Banks-Foy, Angelia D </t>
  </si>
  <si>
    <t xml:space="preserve">BARAJAS, ALONDRA  </t>
  </si>
  <si>
    <t xml:space="preserve">BATTLE, FLOYD  </t>
  </si>
  <si>
    <t xml:space="preserve">BELL, LUCILLE  </t>
  </si>
  <si>
    <t xml:space="preserve">BINION, PATRICE L </t>
  </si>
  <si>
    <t xml:space="preserve">BLACK, JA''LECIA  </t>
  </si>
  <si>
    <t xml:space="preserve">BOENS, JANICE M </t>
  </si>
  <si>
    <t xml:space="preserve">BRAVO, GRACIELA  </t>
  </si>
  <si>
    <t xml:space="preserve">BROWN, CHARLIZE M </t>
  </si>
  <si>
    <t xml:space="preserve">BROWN, GILLIAN  </t>
  </si>
  <si>
    <t xml:space="preserve">BRY, ANA  </t>
  </si>
  <si>
    <t xml:space="preserve">BUFORD-BROOMS, IYANNA  </t>
  </si>
  <si>
    <t xml:space="preserve">BURNS, MARIA  </t>
  </si>
  <si>
    <t xml:space="preserve">CADEMARTORI, JAMIE M </t>
  </si>
  <si>
    <t xml:space="preserve">CAFFEY, LADAVIA  </t>
  </si>
  <si>
    <t xml:space="preserve">CARRANZA, CLAUDIA  </t>
  </si>
  <si>
    <t xml:space="preserve">CLARK, CHARLEY  </t>
  </si>
  <si>
    <t xml:space="preserve">CLAY, PRECIOUS  </t>
  </si>
  <si>
    <t xml:space="preserve">COLEMAN, MARIA S </t>
  </si>
  <si>
    <t xml:space="preserve">CONNER, JOYCE A </t>
  </si>
  <si>
    <t xml:space="preserve">CORSO, AMANDA E </t>
  </si>
  <si>
    <t xml:space="preserve">DAVIS, BRANDON  </t>
  </si>
  <si>
    <t xml:space="preserve">DEER, BRENDA  </t>
  </si>
  <si>
    <t xml:space="preserve">DELRASO, CAROL  </t>
  </si>
  <si>
    <t xml:space="preserve">DIDIW, TANIA M </t>
  </si>
  <si>
    <t xml:space="preserve">DUGGAN, ARDEN  </t>
  </si>
  <si>
    <t xml:space="preserve">ELLIS, TRENA  </t>
  </si>
  <si>
    <t xml:space="preserve">Escarcega -Avitia, Perla A </t>
  </si>
  <si>
    <t xml:space="preserve">FARMER, TROY  </t>
  </si>
  <si>
    <t xml:space="preserve">FERNANDEZ, MARIA  </t>
  </si>
  <si>
    <t xml:space="preserve">FIELDS, SHANNON  </t>
  </si>
  <si>
    <t xml:space="preserve">FORD, MARY JANE </t>
  </si>
  <si>
    <t xml:space="preserve">FULLER, ELIJAH  </t>
  </si>
  <si>
    <t xml:space="preserve">FUSTAR, JASON M </t>
  </si>
  <si>
    <t xml:space="preserve">GARCIA, RAUL  </t>
  </si>
  <si>
    <t xml:space="preserve">GARCIA, THAIBELY  </t>
  </si>
  <si>
    <t xml:space="preserve">GARNER, JOHNNIESHA  </t>
  </si>
  <si>
    <t xml:space="preserve">GARRISON, JALESIA  </t>
  </si>
  <si>
    <t xml:space="preserve">GIBBS, PHILLIP  </t>
  </si>
  <si>
    <t xml:space="preserve">GLASPER, SHEREE  </t>
  </si>
  <si>
    <t xml:space="preserve">GRAY, ANISSA  </t>
  </si>
  <si>
    <t xml:space="preserve">GRAY, TOMEKA  </t>
  </si>
  <si>
    <t xml:space="preserve">GREEN, CRYSTAL  </t>
  </si>
  <si>
    <t xml:space="preserve">HAMILTON, TIFF MARCEL  </t>
  </si>
  <si>
    <t xml:space="preserve">HASSAN, REUBEN D. </t>
  </si>
  <si>
    <t xml:space="preserve">HAWKINS, WHITNEY T </t>
  </si>
  <si>
    <t xml:space="preserve">HENDERSON, JOEL  </t>
  </si>
  <si>
    <t xml:space="preserve">Henry-Starling, Kristal  </t>
  </si>
  <si>
    <t xml:space="preserve">HERNANDEZ, MARIA  </t>
  </si>
  <si>
    <t xml:space="preserve">HESSLAU, WILLIAM  </t>
  </si>
  <si>
    <t xml:space="preserve">HIGH, LORRAINE  </t>
  </si>
  <si>
    <t xml:space="preserve">HOGAN, ANDREW  </t>
  </si>
  <si>
    <t xml:space="preserve">HURD, BARBARA  </t>
  </si>
  <si>
    <t xml:space="preserve">HURT, SANDRA A </t>
  </si>
  <si>
    <t xml:space="preserve">JEFFERSON, KAILA  </t>
  </si>
  <si>
    <t xml:space="preserve">JOHNSON, CONSTANCE  </t>
  </si>
  <si>
    <t xml:space="preserve">JOHNSON, YOLANDA  </t>
  </si>
  <si>
    <t xml:space="preserve">JONES, LORI A </t>
  </si>
  <si>
    <t xml:space="preserve">JONES, VINCENT  </t>
  </si>
  <si>
    <t xml:space="preserve">JORDAN, KAYLA  </t>
  </si>
  <si>
    <t xml:space="preserve">KELLY, MELINDA  </t>
  </si>
  <si>
    <t xml:space="preserve">KENDE, AARON  </t>
  </si>
  <si>
    <t xml:space="preserve">LANGWORTHY, MILEA  </t>
  </si>
  <si>
    <t xml:space="preserve">LANGWORTHY, MONEE  </t>
  </si>
  <si>
    <t xml:space="preserve">Logan, Michael  </t>
  </si>
  <si>
    <t xml:space="preserve">MANZO, MELISSA  </t>
  </si>
  <si>
    <t xml:space="preserve">MARSHALL, MARVIN  </t>
  </si>
  <si>
    <t xml:space="preserve">MARTIN, JATONNE  </t>
  </si>
  <si>
    <t xml:space="preserve">MARTIN, KIHERIA  </t>
  </si>
  <si>
    <t xml:space="preserve">MARTINEZ, LAURA  </t>
  </si>
  <si>
    <t xml:space="preserve">MASON, ROSEMARY C </t>
  </si>
  <si>
    <t xml:space="preserve">MATOS, LEXIS  </t>
  </si>
  <si>
    <t xml:space="preserve">MCCURTIS, LOREN  </t>
  </si>
  <si>
    <t xml:space="preserve">MICHELS, CAROL  </t>
  </si>
  <si>
    <t xml:space="preserve">MURPHY, TINA  </t>
  </si>
  <si>
    <t xml:space="preserve">NELSON, PIERRE T </t>
  </si>
  <si>
    <t xml:space="preserve">NOFAL, ALMA  </t>
  </si>
  <si>
    <t>PATTERSON, VAURICE G II</t>
  </si>
  <si>
    <t xml:space="preserve">PERRYMAN, BELINDA  </t>
  </si>
  <si>
    <t xml:space="preserve">PICKETT, DINA A </t>
  </si>
  <si>
    <t xml:space="preserve">Pierce, Ali  </t>
  </si>
  <si>
    <t xml:space="preserve">PORTWOOD, DEVONNA  </t>
  </si>
  <si>
    <t xml:space="preserve">POWELL, NATALYA  </t>
  </si>
  <si>
    <t xml:space="preserve">PRINCE, RICKEY  </t>
  </si>
  <si>
    <t xml:space="preserve">REYES, ARACELI  </t>
  </si>
  <si>
    <t xml:space="preserve">RODRIGUEZ, HUMBERTO  </t>
  </si>
  <si>
    <t xml:space="preserve">RODRIGUEZ, OSCAR  </t>
  </si>
  <si>
    <t xml:space="preserve">ROGERS, SAMMIE  </t>
  </si>
  <si>
    <t xml:space="preserve">ROGERS, TAYLOR  </t>
  </si>
  <si>
    <t xml:space="preserve">ROSADO, JANETTE  </t>
  </si>
  <si>
    <t xml:space="preserve">ROSADO, SARAH MAYA L </t>
  </si>
  <si>
    <t xml:space="preserve">RUCKER, LAVELL  </t>
  </si>
  <si>
    <t xml:space="preserve">RUTLEDGE, LASHON V </t>
  </si>
  <si>
    <t xml:space="preserve">SALAS, ARACELY  </t>
  </si>
  <si>
    <t xml:space="preserve">SANDERS, VANESSA  </t>
  </si>
  <si>
    <t xml:space="preserve">SCHAEFER, MARILYN K </t>
  </si>
  <si>
    <t xml:space="preserve">SILVESTRE, LORENA  </t>
  </si>
  <si>
    <t xml:space="preserve">SMITH, JURLIN  </t>
  </si>
  <si>
    <t xml:space="preserve">STARR, JERARD A </t>
  </si>
  <si>
    <t xml:space="preserve">SUCHY, PAUL S </t>
  </si>
  <si>
    <t xml:space="preserve">TANKSON, BIANCE  </t>
  </si>
  <si>
    <t xml:space="preserve">TAYLOR, KENTRZELL  </t>
  </si>
  <si>
    <t xml:space="preserve">TAYLOR, STEVEN  </t>
  </si>
  <si>
    <t xml:space="preserve">TURNER, NATALIE K </t>
  </si>
  <si>
    <t xml:space="preserve">TURNER, NATHANIEL L </t>
  </si>
  <si>
    <t xml:space="preserve">UNGSON, RAYMOND P </t>
  </si>
  <si>
    <t xml:space="preserve">VANEGAS, ALEJANDRA  </t>
  </si>
  <si>
    <t xml:space="preserve">VAZQUEZ, MARIELA  </t>
  </si>
  <si>
    <t xml:space="preserve">WADE, ALESIA  </t>
  </si>
  <si>
    <t xml:space="preserve">WASHINGTON, GWENDOLYN E </t>
  </si>
  <si>
    <t xml:space="preserve">WILLIAMS, DOROTHY  </t>
  </si>
  <si>
    <t xml:space="preserve">WILLIAMS, NAQUITA  </t>
  </si>
  <si>
    <t xml:space="preserve">WOODARD, MICHAEL C </t>
  </si>
  <si>
    <t xml:space="preserve">ACEVEDO, ANGEL  </t>
  </si>
  <si>
    <t xml:space="preserve">ARCE, ABRAHAM  </t>
  </si>
  <si>
    <t xml:space="preserve">CARDENAS, MARIA OFELIA </t>
  </si>
  <si>
    <t xml:space="preserve">CARRETO, EVELYN  </t>
  </si>
  <si>
    <t xml:space="preserve">CLARK, CATRINA  </t>
  </si>
  <si>
    <t xml:space="preserve">COLE, SHON  </t>
  </si>
  <si>
    <t xml:space="preserve">COOPER, ANDRE  </t>
  </si>
  <si>
    <t xml:space="preserve">EDWARDS, TROY  </t>
  </si>
  <si>
    <t xml:space="preserve">GLASPER, AUBREY  </t>
  </si>
  <si>
    <t xml:space="preserve">HAZA, DEBORAH A </t>
  </si>
  <si>
    <t xml:space="preserve">JAMISON, CELESTE  </t>
  </si>
  <si>
    <t xml:space="preserve">JAMISON, JESSECA  </t>
  </si>
  <si>
    <t xml:space="preserve">JOHNSON, FAITH  </t>
  </si>
  <si>
    <t xml:space="preserve">LOVING, DERRICK  </t>
  </si>
  <si>
    <t xml:space="preserve">MARTINEZ, JUDY  </t>
  </si>
  <si>
    <t xml:space="preserve">MENDOZA-DUARTE, CECILIA  </t>
  </si>
  <si>
    <t xml:space="preserve">MIKELSON, PAUL  </t>
  </si>
  <si>
    <t xml:space="preserve">MOORE, GREGORY  </t>
  </si>
  <si>
    <t xml:space="preserve">NETREFA, SHERRY  </t>
  </si>
  <si>
    <t xml:space="preserve">OLCZAK, SHERI A </t>
  </si>
  <si>
    <t xml:space="preserve">OROZCO, ARMANDO  </t>
  </si>
  <si>
    <t xml:space="preserve">PERKINS, TOWANDA  </t>
  </si>
  <si>
    <t xml:space="preserve">PRATER, SONYA H </t>
  </si>
  <si>
    <t xml:space="preserve">SOUTHWARD, CHRISTOPHER J </t>
  </si>
  <si>
    <t xml:space="preserve">TAFOYA, LUIS E </t>
  </si>
  <si>
    <t xml:space="preserve">THOMAS, ALVESA  </t>
  </si>
  <si>
    <t xml:space="preserve">THOMAS, JUNE L </t>
  </si>
  <si>
    <t xml:space="preserve">WILLIAMSON, PATRINA V </t>
  </si>
  <si>
    <t xml:space="preserve">BARBER, WESLEY J </t>
  </si>
  <si>
    <t xml:space="preserve">COOPER, TRACY G </t>
  </si>
  <si>
    <t xml:space="preserve">CRISTOBAL, REINA  </t>
  </si>
  <si>
    <t xml:space="preserve">FARLEY, AMY M </t>
  </si>
  <si>
    <t xml:space="preserve">GLODZ, JANINA  </t>
  </si>
  <si>
    <t xml:space="preserve">HUGHES, MICHAEL D </t>
  </si>
  <si>
    <t xml:space="preserve">IZIDRO -JOHNSON, VICENTE ART </t>
  </si>
  <si>
    <t xml:space="preserve">KIM, SEOYOUNG  </t>
  </si>
  <si>
    <t xml:space="preserve">LATHAM, TRAINETTE  </t>
  </si>
  <si>
    <t xml:space="preserve">LOPEZ, ASHLEY  </t>
  </si>
  <si>
    <t xml:space="preserve">MAYORGA, JOHNNY A </t>
  </si>
  <si>
    <t>QUINONES, JORGE H Jr</t>
  </si>
  <si>
    <t xml:space="preserve">SAUCEDA, IRIS  </t>
  </si>
  <si>
    <t xml:space="preserve">SERRANO, NIANE D </t>
  </si>
  <si>
    <t xml:space="preserve">STRAND, ASHLEY  </t>
  </si>
  <si>
    <t xml:space="preserve">BARNICLE, JULIA A </t>
  </si>
  <si>
    <t xml:space="preserve">CARTER, PATRICIA D </t>
  </si>
  <si>
    <t xml:space="preserve">DE JESUS, SANDRA  </t>
  </si>
  <si>
    <t xml:space="preserve">GIACOLO, ROBINETTE J </t>
  </si>
  <si>
    <t xml:space="preserve">KATRAWALA, ROHMA A </t>
  </si>
  <si>
    <t xml:space="preserve">LITTMAN, ESTHER D </t>
  </si>
  <si>
    <t xml:space="preserve">LOCKWOOD, KRISTIN L </t>
  </si>
  <si>
    <t xml:space="preserve">MCDANIEL, LASHONDA P </t>
  </si>
  <si>
    <t xml:space="preserve">MELLING, ABBEY  </t>
  </si>
  <si>
    <t xml:space="preserve">WOLTER, MICHELE M </t>
  </si>
  <si>
    <t xml:space="preserve">ZAMORA, ALEJANDRO  </t>
  </si>
  <si>
    <t xml:space="preserve">ZAREMBKA, SHARON  </t>
  </si>
  <si>
    <t>Proviso Area Exceptional Child</t>
  </si>
  <si>
    <t>06-016-8030-60</t>
  </si>
  <si>
    <t>1000 Van Buren St Maywood, IL 60153 1970</t>
  </si>
  <si>
    <t>Cook</t>
  </si>
  <si>
    <t>Riverside &amp; Brookfield and LaGrange Suburban Life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</si>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</sst>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#\-###\-####\-##"/>
    <numFmt numFmtId="166" formatCode="#,##0.000000_);[Red]\(#,##0.000000\)"/>
    <numFmt numFmtId="167" formatCode="&quot;$&quot;#,##0.00"/>
    <numFmt numFmtId="168" formatCode="00\-000\-0000\-00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3.5"/>
      <color rgb="FFFF0000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 tint="0.34998626667073579"/>
      <name val="Arial"/>
      <family val="2"/>
    </font>
    <font>
      <sz val="10"/>
      <color indexed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1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55"/>
      </top>
      <bottom/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2" fillId="0" borderId="0"/>
    <xf numFmtId="0" fontId="2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12" fillId="0" borderId="0" xfId="0" applyFont="1"/>
    <xf numFmtId="38" fontId="12" fillId="0" borderId="10" xfId="0" applyNumberFormat="1" applyFont="1" applyBorder="1" applyAlignment="1" applyProtection="1">
      <alignment horizontal="center"/>
      <protection locked="0"/>
    </xf>
    <xf numFmtId="0" fontId="3" fillId="0" borderId="13" xfId="2" applyFont="1" applyBorder="1" applyAlignment="1" applyProtection="1">
      <alignment horizontal="left" vertical="center" indent="1"/>
      <protection locked="0"/>
    </xf>
    <xf numFmtId="0" fontId="3" fillId="0" borderId="14" xfId="2" applyFont="1" applyBorder="1" applyAlignment="1" applyProtection="1">
      <alignment horizontal="left" vertical="center" indent="1"/>
      <protection locked="0"/>
    </xf>
    <xf numFmtId="0" fontId="3" fillId="0" borderId="2" xfId="2" applyFont="1" applyBorder="1" applyAlignment="1" applyProtection="1">
      <alignment horizontal="left" vertical="center" indent="1"/>
      <protection locked="0"/>
    </xf>
    <xf numFmtId="0" fontId="3" fillId="0" borderId="8" xfId="2" applyFont="1" applyBorder="1" applyAlignment="1" applyProtection="1">
      <alignment horizontal="left" vertical="center" indent="1"/>
      <protection locked="0"/>
    </xf>
    <xf numFmtId="167" fontId="12" fillId="0" borderId="15" xfId="0" applyNumberFormat="1" applyFont="1" applyBorder="1" applyAlignment="1" applyProtection="1">
      <alignment horizontal="center"/>
      <protection locked="0"/>
    </xf>
    <xf numFmtId="0" fontId="3" fillId="2" borderId="19" xfId="2" applyFont="1" applyFill="1" applyBorder="1" applyAlignment="1">
      <alignment horizontal="center"/>
    </xf>
    <xf numFmtId="0" fontId="3" fillId="2" borderId="20" xfId="2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inden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4" xfId="2" applyFont="1" applyBorder="1" applyProtection="1">
      <protection locked="0"/>
    </xf>
    <xf numFmtId="49" fontId="3" fillId="0" borderId="12" xfId="2" applyNumberFormat="1" applyFont="1" applyBorder="1" applyAlignment="1" applyProtection="1">
      <alignment horizontal="left"/>
      <protection locked="0"/>
    </xf>
    <xf numFmtId="0" fontId="3" fillId="0" borderId="12" xfId="2" applyFont="1" applyBorder="1" applyProtection="1">
      <protection locked="0"/>
    </xf>
    <xf numFmtId="0" fontId="27" fillId="0" borderId="0" xfId="2" applyFont="1" applyAlignment="1" applyProtection="1">
      <alignment wrapText="1"/>
      <protection locked="0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5" fontId="14" fillId="4" borderId="0" xfId="0" applyNumberFormat="1" applyFont="1" applyFill="1"/>
    <xf numFmtId="0" fontId="12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38" fontId="3" fillId="4" borderId="4" xfId="0" applyNumberFormat="1" applyFont="1" applyFill="1" applyBorder="1" applyAlignment="1">
      <alignment horizontal="center" vertical="center"/>
    </xf>
    <xf numFmtId="38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left" vertical="center"/>
    </xf>
    <xf numFmtId="37" fontId="3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164" fontId="3" fillId="4" borderId="3" xfId="0" applyNumberFormat="1" applyFont="1" applyFill="1" applyBorder="1" applyAlignment="1">
      <alignment horizontal="left" vertical="center"/>
    </xf>
    <xf numFmtId="37" fontId="9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37" fontId="3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horizontal="left" indent="1"/>
    </xf>
    <xf numFmtId="0" fontId="16" fillId="4" borderId="0" xfId="0" applyFont="1" applyFill="1" applyAlignment="1" applyProtection="1">
      <alignment horizontal="left" vertical="top" wrapText="1"/>
      <protection locked="0"/>
    </xf>
    <xf numFmtId="0" fontId="10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4" borderId="0" xfId="0" applyFill="1"/>
    <xf numFmtId="0" fontId="26" fillId="4" borderId="0" xfId="1" applyFont="1" applyFill="1" applyBorder="1" applyAlignment="1" applyProtection="1">
      <alignment horizontal="left" vertical="center"/>
    </xf>
    <xf numFmtId="38" fontId="11" fillId="4" borderId="0" xfId="0" applyNumberFormat="1" applyFont="1" applyFill="1" applyAlignment="1" applyProtection="1">
      <alignment horizontal="right"/>
      <protection locked="0"/>
    </xf>
    <xf numFmtId="0" fontId="31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Alignment="1">
      <alignment horizontal="centerContinuous" vertical="center"/>
    </xf>
    <xf numFmtId="0" fontId="10" fillId="4" borderId="0" xfId="0" applyFont="1" applyFill="1" applyAlignment="1">
      <alignment horizontal="left"/>
    </xf>
    <xf numFmtId="0" fontId="10" fillId="4" borderId="30" xfId="0" applyFont="1" applyFill="1" applyBorder="1" applyAlignment="1">
      <alignment horizontal="center"/>
    </xf>
    <xf numFmtId="166" fontId="11" fillId="4" borderId="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/>
    </xf>
    <xf numFmtId="38" fontId="11" fillId="4" borderId="1" xfId="0" applyNumberFormat="1" applyFont="1" applyFill="1" applyBorder="1" applyAlignment="1" applyProtection="1">
      <alignment horizontal="center"/>
      <protection locked="0"/>
    </xf>
    <xf numFmtId="0" fontId="33" fillId="4" borderId="0" xfId="0" applyFont="1" applyFill="1" applyAlignment="1">
      <alignment vertical="center"/>
    </xf>
    <xf numFmtId="0" fontId="5" fillId="0" borderId="0" xfId="1" applyAlignment="1" applyProtection="1"/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/>
    </xf>
    <xf numFmtId="0" fontId="24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 wrapText="1"/>
    </xf>
    <xf numFmtId="38" fontId="11" fillId="4" borderId="0" xfId="0" applyNumberFormat="1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0" fontId="14" fillId="5" borderId="18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2" fillId="0" borderId="0" xfId="0" applyFont="1" applyProtection="1">
      <protection locked="0"/>
    </xf>
    <xf numFmtId="0" fontId="37" fillId="0" borderId="0" xfId="2" applyFont="1" applyAlignment="1">
      <alignment vertical="top"/>
    </xf>
    <xf numFmtId="0" fontId="37" fillId="0" borderId="0" xfId="2" applyFont="1" applyAlignment="1" applyProtection="1">
      <alignment vertical="top" wrapText="1"/>
      <protection locked="0"/>
    </xf>
    <xf numFmtId="0" fontId="37" fillId="0" borderId="0" xfId="2" applyFont="1" applyAlignment="1" applyProtection="1">
      <alignment horizontal="left" vertical="top" wrapText="1"/>
      <protection locked="0"/>
    </xf>
    <xf numFmtId="4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vertical="center"/>
      <protection locked="0"/>
    </xf>
    <xf numFmtId="4" fontId="12" fillId="0" borderId="0" xfId="2" applyNumberFormat="1" applyFont="1" applyProtection="1">
      <protection locked="0"/>
    </xf>
    <xf numFmtId="0" fontId="12" fillId="0" borderId="0" xfId="2" applyFont="1" applyAlignment="1" applyProtection="1">
      <alignment horizontal="left" vertical="center" indent="1"/>
      <protection locked="0"/>
    </xf>
    <xf numFmtId="38" fontId="12" fillId="0" borderId="0" xfId="2" applyNumberFormat="1" applyFont="1" applyProtection="1">
      <protection locked="0"/>
    </xf>
    <xf numFmtId="0" fontId="12" fillId="0" borderId="0" xfId="2" applyFont="1" applyAlignment="1">
      <alignment horizontal="center" vertical="center"/>
    </xf>
    <xf numFmtId="4" fontId="12" fillId="0" borderId="0" xfId="2" applyNumberFormat="1" applyFont="1" applyAlignment="1" applyProtection="1">
      <alignment vertical="center"/>
      <protection locked="0"/>
    </xf>
    <xf numFmtId="0" fontId="12" fillId="2" borderId="37" xfId="2" applyFont="1" applyFill="1" applyBorder="1" applyAlignment="1">
      <alignment horizontal="center" vertical="center"/>
    </xf>
    <xf numFmtId="4" fontId="12" fillId="2" borderId="37" xfId="2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7" fillId="4" borderId="31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6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0" borderId="5" xfId="0" applyFont="1" applyBorder="1" applyAlignment="1">
      <alignment horizontal="center"/>
    </xf>
    <xf numFmtId="168" fontId="14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0" borderId="0" xfId="2" applyFont="1" applyAlignment="1">
      <alignment horizontal="center" vertical="top"/>
    </xf>
    <xf numFmtId="0" fontId="32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36" fillId="0" borderId="0" xfId="0" applyFont="1" applyAlignment="1" applyProtection="1">
      <alignment horizontal="center"/>
      <protection locked="0"/>
    </xf>
    <xf numFmtId="0" fontId="12" fillId="0" borderId="24" xfId="0" applyFont="1" applyBorder="1" applyAlignment="1">
      <alignment horizontal="left" vertical="center" wrapText="1" indent="1"/>
    </xf>
    <xf numFmtId="0" fontId="12" fillId="0" borderId="25" xfId="0" applyFont="1" applyBorder="1" applyAlignment="1">
      <alignment horizontal="left" vertical="center" wrapText="1" indent="1"/>
    </xf>
    <xf numFmtId="0" fontId="12" fillId="0" borderId="26" xfId="0" applyFont="1" applyBorder="1" applyAlignment="1">
      <alignment horizontal="left" vertical="center" wrapText="1" indent="1"/>
    </xf>
    <xf numFmtId="0" fontId="24" fillId="0" borderId="27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indent="1"/>
    </xf>
    <xf numFmtId="0" fontId="12" fillId="0" borderId="21" xfId="0" applyFont="1" applyBorder="1" applyAlignment="1">
      <alignment horizontal="left" vertical="center" wrapText="1" indent="1"/>
    </xf>
    <xf numFmtId="0" fontId="12" fillId="0" borderId="22" xfId="0" applyFont="1" applyBorder="1" applyAlignment="1">
      <alignment horizontal="left" vertical="center" wrapText="1" indent="1"/>
    </xf>
    <xf numFmtId="0" fontId="12" fillId="0" borderId="23" xfId="0" applyFont="1" applyBorder="1" applyAlignment="1">
      <alignment horizontal="left" vertical="center" wrapText="1" indent="1"/>
    </xf>
    <xf numFmtId="38" fontId="12" fillId="0" borderId="11" xfId="0" applyNumberFormat="1" applyFont="1" applyBorder="1" applyAlignment="1" applyProtection="1">
      <alignment horizontal="center"/>
      <protection locked="0"/>
    </xf>
    <xf numFmtId="38" fontId="12" fillId="0" borderId="9" xfId="0" applyNumberFormat="1" applyFont="1" applyBorder="1" applyAlignment="1" applyProtection="1">
      <alignment horizontal="center"/>
      <protection locked="0"/>
    </xf>
    <xf numFmtId="167" fontId="12" fillId="0" borderId="11" xfId="0" applyNumberFormat="1" applyFont="1" applyBorder="1" applyAlignment="1" applyProtection="1">
      <alignment horizontal="center"/>
      <protection locked="0"/>
    </xf>
    <xf numFmtId="167" fontId="1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21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30" fillId="3" borderId="0" xfId="0" applyFont="1" applyFill="1" applyAlignment="1">
      <alignment vertical="center" wrapText="1"/>
    </xf>
    <xf numFmtId="0" fontId="18" fillId="0" borderId="0" xfId="0" applyFont="1" applyAlignment="1">
      <alignment horizontal="left" wrapText="1" indent="1"/>
    </xf>
    <xf numFmtId="0" fontId="29" fillId="0" borderId="0" xfId="0" applyFont="1" applyAlignment="1">
      <alignment horizontal="left" vertical="center" wrapText="1" indent="1"/>
    </xf>
    <xf numFmtId="0" fontId="3" fillId="0" borderId="0" xfId="0" applyFont="1" applyProtection="1">
      <protection locked="0"/>
    </xf>
  </cellXfs>
  <cellStyles count="21">
    <cellStyle name="Comma 2" xfId="3" xr:uid="{00000000-0005-0000-0000-000000000000}"/>
    <cellStyle name="Currency 2" xfId="20" xr:uid="{00000000-0005-0000-0000-000001000000}"/>
    <cellStyle name="Hyperlink" xfId="1" builtinId="8"/>
    <cellStyle name="Hyperlink 2" xfId="8" xr:uid="{00000000-0005-0000-0000-000003000000}"/>
    <cellStyle name="Hyperlink 3" xfId="4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3" xfId="6" xr:uid="{00000000-0005-0000-0000-000008000000}"/>
    <cellStyle name="Normal 3 2" xfId="7" xr:uid="{00000000-0005-0000-0000-000009000000}"/>
    <cellStyle name="Normal 3 2 2" xfId="11" xr:uid="{00000000-0005-0000-0000-00000A000000}"/>
    <cellStyle name="Normal 4" xfId="9" xr:uid="{00000000-0005-0000-0000-00000B000000}"/>
    <cellStyle name="Normal 5" xfId="10" xr:uid="{00000000-0005-0000-0000-00000C000000}"/>
    <cellStyle name="Normal 5 2" xfId="12" xr:uid="{00000000-0005-0000-0000-00000D000000}"/>
    <cellStyle name="Normal 6" xfId="13" xr:uid="{00000000-0005-0000-0000-00000E000000}"/>
    <cellStyle name="Normal 7" xfId="14" xr:uid="{00000000-0005-0000-0000-00000F000000}"/>
    <cellStyle name="Normal 7 2" xfId="15" xr:uid="{00000000-0005-0000-0000-000010000000}"/>
    <cellStyle name="Normal 7 3" xfId="17" xr:uid="{00000000-0005-0000-0000-000011000000}"/>
    <cellStyle name="Normal 8" xfId="16" xr:uid="{00000000-0005-0000-0000-000012000000}"/>
    <cellStyle name="Normal 9" xfId="18" xr:uid="{00000000-0005-0000-0000-000013000000}"/>
    <cellStyle name="Percent 2" xfId="19" xr:uid="{00000000-0005-0000-0000-000014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DD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993366"/>
      <rgbColor rgb="00FFFFCC"/>
      <rgbColor rgb="00CCFFFF"/>
      <rgbColor rgb="00660066"/>
      <rgbColor rgb="00FF8080"/>
      <rgbColor rgb="000066CC"/>
      <rgbColor rgb="00CCCCFF"/>
      <rgbColor rgb="00DDDDDD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CC"/>
      <rgbColor rgb="0099CCFF"/>
      <rgbColor rgb="00CCFFFF"/>
      <rgbColor rgb="00CC99FF"/>
      <rgbColor rgb="00FFE1C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C3"/>
      <color rgb="FFFFFFCC"/>
      <color rgb="FF800000"/>
      <color rgb="FFFFCC99"/>
      <color rgb="FFFFCCCC"/>
      <color rgb="FF969696"/>
      <color rgb="FFC0C0C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6</xdr:row>
      <xdr:rowOff>714375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0047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1133475</xdr:colOff>
          <xdr:row>6</xdr:row>
          <xdr:rowOff>152400</xdr:rowOff>
        </xdr:from>
        <xdr:to>
          <xdr:col>1</xdr:col>
          <xdr:colOff>2047875</xdr:colOff>
          <xdr:row>6</xdr:row>
          <xdr:rowOff>838200</xdr:rowOff>
        </xdr:to>
        <xdr:sp macro="" textlink="">
          <xdr:nvSpPr>
            <xdr:cNvPr id="16395" name="Object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d%20Hoc%20Requests\FY16%20Forecast\FY%2016%20$85M%20Loss%20Limit%20Calc_9-15-15_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A\GSA%20Reference%20Docs\Supporting%20Data\9-17-15%20Claim%20Data%20PTELL%20v%20No%20PTELL%20and%20region%20pri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PTELL%20EAV%20Calculation%20(for%20model)_FY%2018%20T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FY%2018\EBFF\Calculation\REAL%20EAV%20Cal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SA\Annual%20Report\State,%20Local,%20Federal%20Table\2017%20Annual%20Report\2015%20EAV%20and%20Tax%20Rates%20for%20Annual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SA\FY%2017\Reports\FINAL%20GSA%20Claim%20Reports\Cost%20of%20PTELL_8-18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nding%20Reform\Evidence%20Based%20Model\Data%20Sets%20for%20FY%2017%20Model\GSAVAR%2015-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>
        <row r="2">
          <cell r="B2" t="str">
            <v>RCDTS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>
        <row r="4">
          <cell r="A4" t="str">
            <v>0100000000093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>
        <row r="7">
          <cell r="B7" t="str">
            <v>0010010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>
        <row r="6">
          <cell r="A6" t="str">
            <v>0100000000093</v>
          </cell>
        </row>
      </sheetData>
      <sheetData sheetId="1">
        <row r="6">
          <cell r="A6" t="str">
            <v>0100000000093</v>
          </cell>
        </row>
      </sheetData>
      <sheetData sheetId="2">
        <row r="6">
          <cell r="A6" t="str">
            <v>4600000000092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be.net/Pages/School-Finance-Historical-Reports.aspx" TargetMode="External"/><Relationship Id="rId2" Type="http://schemas.openxmlformats.org/officeDocument/2006/relationships/hyperlink" Target="https://www.illinoisreportcard.com/" TargetMode="External"/><Relationship Id="rId1" Type="http://schemas.openxmlformats.org/officeDocument/2006/relationships/hyperlink" Target="https://www.isbe.net/Documents/ASA-Instructions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L54"/>
  <sheetViews>
    <sheetView zoomScaleNormal="100" workbookViewId="0">
      <selection activeCell="K32" sqref="K32"/>
    </sheetView>
  </sheetViews>
  <sheetFormatPr defaultColWidth="9.140625" defaultRowHeight="11.25" x14ac:dyDescent="0.2"/>
  <cols>
    <col min="1" max="1" width="2.5703125" style="28" customWidth="1"/>
    <col min="2" max="2" width="10.7109375" style="28" customWidth="1"/>
    <col min="3" max="3" width="20.42578125" style="28" customWidth="1"/>
    <col min="4" max="4" width="15.42578125" style="28" customWidth="1"/>
    <col min="5" max="6" width="8.5703125" style="28" customWidth="1"/>
    <col min="7" max="7" width="22.85546875" style="28" bestFit="1" customWidth="1"/>
    <col min="8" max="8" width="19.7109375" style="28" customWidth="1"/>
    <col min="9" max="9" width="2.5703125" style="28" customWidth="1"/>
    <col min="10" max="10" width="2.85546875" style="28" customWidth="1"/>
    <col min="11" max="11" width="20.85546875" style="28" customWidth="1"/>
    <col min="12" max="12" width="26.85546875" style="28" customWidth="1"/>
    <col min="13" max="16384" width="9.140625" style="28"/>
  </cols>
  <sheetData>
    <row r="1" spans="1:12" ht="12.75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</row>
    <row r="2" spans="1:12" ht="12.75" customHeight="1" x14ac:dyDescent="0.2">
      <c r="A2" s="121" t="s">
        <v>34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2" ht="12.75" customHeight="1" x14ac:dyDescent="0.2">
      <c r="A3" s="122" t="s">
        <v>35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2" ht="12.75" customHeight="1" x14ac:dyDescent="0.2">
      <c r="A4" s="122" t="s">
        <v>51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2" ht="12.75" customHeight="1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59"/>
      <c r="L5" s="59"/>
    </row>
    <row r="6" spans="1:12" ht="15" x14ac:dyDescent="0.25">
      <c r="A6" s="127" t="s">
        <v>53</v>
      </c>
      <c r="B6" s="127"/>
      <c r="C6" s="127"/>
      <c r="D6" s="127"/>
      <c r="E6" s="127"/>
      <c r="F6" s="127"/>
      <c r="G6" s="127"/>
      <c r="H6" s="127"/>
      <c r="I6" s="127"/>
      <c r="J6" s="127"/>
      <c r="K6" s="30"/>
      <c r="L6" s="30"/>
    </row>
    <row r="7" spans="1:12" ht="15" x14ac:dyDescent="0.25">
      <c r="A7" s="127" t="s">
        <v>54</v>
      </c>
      <c r="B7" s="127"/>
      <c r="C7" s="127"/>
      <c r="D7" s="127"/>
      <c r="E7" s="127"/>
      <c r="F7" s="127"/>
      <c r="G7" s="127"/>
      <c r="H7" s="127"/>
      <c r="I7" s="127"/>
      <c r="J7" s="127"/>
      <c r="K7" s="30"/>
      <c r="L7" s="30"/>
    </row>
    <row r="8" spans="1:12" ht="15" x14ac:dyDescent="0.25">
      <c r="A8" s="60"/>
      <c r="B8" s="61"/>
      <c r="C8" s="61"/>
      <c r="E8" s="70" t="s">
        <v>55</v>
      </c>
      <c r="F8" s="71">
        <v>2025</v>
      </c>
      <c r="G8" s="61"/>
      <c r="H8" s="61"/>
      <c r="I8" s="61"/>
      <c r="J8" s="61"/>
      <c r="K8" s="30"/>
      <c r="L8" s="30"/>
    </row>
    <row r="9" spans="1:12" x14ac:dyDescent="0.2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12.75" x14ac:dyDescent="0.2">
      <c r="C10" s="31" t="s">
        <v>27</v>
      </c>
      <c r="D10" s="126" t="s">
        <v>445</v>
      </c>
      <c r="E10" s="126"/>
      <c r="F10" s="126"/>
      <c r="G10" s="126"/>
      <c r="H10" s="32" t="s">
        <v>33</v>
      </c>
      <c r="I10" s="29"/>
      <c r="J10" s="29"/>
      <c r="K10" s="29"/>
      <c r="L10" s="29"/>
    </row>
    <row r="11" spans="1:12" ht="13.5" thickBot="1" x14ac:dyDescent="0.25">
      <c r="C11" s="31" t="s">
        <v>17</v>
      </c>
      <c r="D11" s="125" t="s">
        <v>446</v>
      </c>
      <c r="E11" s="125"/>
      <c r="F11" s="125"/>
      <c r="G11" s="125"/>
      <c r="H11" s="33" t="s">
        <v>30</v>
      </c>
      <c r="I11" s="62"/>
      <c r="J11" s="34"/>
      <c r="K11" s="35"/>
      <c r="L11" s="29"/>
    </row>
    <row r="12" spans="1:12" ht="13.5" thickBot="1" x14ac:dyDescent="0.25">
      <c r="C12" s="31" t="s">
        <v>18</v>
      </c>
      <c r="D12" s="124" t="s">
        <v>447</v>
      </c>
      <c r="E12" s="124"/>
      <c r="F12" s="124"/>
      <c r="G12" s="124"/>
      <c r="H12" s="33" t="s">
        <v>31</v>
      </c>
      <c r="I12" s="63"/>
      <c r="J12" s="29"/>
      <c r="K12" s="29"/>
      <c r="L12" s="29"/>
    </row>
    <row r="13" spans="1:12" ht="13.5" thickBot="1" x14ac:dyDescent="0.25">
      <c r="C13" s="31" t="s">
        <v>19</v>
      </c>
      <c r="D13" s="124" t="s">
        <v>448</v>
      </c>
      <c r="E13" s="124"/>
      <c r="F13" s="124"/>
      <c r="G13" s="124"/>
      <c r="H13" s="33" t="s">
        <v>32</v>
      </c>
      <c r="I13" s="63"/>
    </row>
    <row r="14" spans="1:12" ht="13.5" thickBot="1" x14ac:dyDescent="0.25">
      <c r="C14" s="31" t="s">
        <v>69</v>
      </c>
      <c r="D14" s="105" t="s">
        <v>449</v>
      </c>
      <c r="E14" s="106"/>
      <c r="F14" s="106"/>
      <c r="G14" s="106"/>
      <c r="H14" s="29" t="s">
        <v>37</v>
      </c>
      <c r="I14" s="64" t="s">
        <v>450</v>
      </c>
    </row>
    <row r="15" spans="1:12" ht="12.75" x14ac:dyDescent="0.2">
      <c r="C15" s="31"/>
      <c r="D15" s="83"/>
      <c r="E15" s="84"/>
      <c r="F15" s="84"/>
      <c r="G15" s="84"/>
      <c r="H15" s="29"/>
      <c r="I15" s="85"/>
    </row>
    <row r="16" spans="1:12" ht="15.75" thickBot="1" x14ac:dyDescent="0.25">
      <c r="B16" s="89" t="s">
        <v>70</v>
      </c>
      <c r="C16" s="31"/>
      <c r="D16" s="83"/>
      <c r="H16" s="69"/>
      <c r="I16" s="69"/>
    </row>
    <row r="17" spans="2:12" ht="11.25" customHeight="1" thickBot="1" x14ac:dyDescent="0.25">
      <c r="B17" s="107" t="s">
        <v>72</v>
      </c>
      <c r="C17" s="108"/>
      <c r="D17" s="108"/>
      <c r="E17" s="108"/>
      <c r="F17" s="108"/>
      <c r="G17" s="109"/>
      <c r="H17" s="87" t="s">
        <v>71</v>
      </c>
      <c r="I17" s="88" t="s">
        <v>450</v>
      </c>
    </row>
    <row r="18" spans="2:12" ht="12" thickBot="1" x14ac:dyDescent="0.25">
      <c r="B18" s="110"/>
      <c r="C18" s="111"/>
      <c r="D18" s="111"/>
      <c r="E18" s="111"/>
      <c r="F18" s="111"/>
      <c r="G18" s="112"/>
      <c r="H18" s="86"/>
      <c r="I18" s="86"/>
    </row>
    <row r="19" spans="2:12" ht="12.75" customHeight="1" x14ac:dyDescent="0.2">
      <c r="B19" s="86"/>
      <c r="C19" s="86"/>
      <c r="D19" s="86"/>
      <c r="E19" s="86"/>
      <c r="F19" s="86"/>
      <c r="G19" s="86"/>
      <c r="H19" s="86"/>
      <c r="I19" s="86"/>
    </row>
    <row r="20" spans="2:12" ht="12.75" x14ac:dyDescent="0.2">
      <c r="C20" s="37"/>
      <c r="D20" s="37"/>
      <c r="F20"/>
      <c r="G20" s="36"/>
      <c r="H20" s="36"/>
      <c r="I20" s="36"/>
    </row>
    <row r="21" spans="2:12" ht="12.75" x14ac:dyDescent="0.2">
      <c r="B21" s="115" t="s">
        <v>13</v>
      </c>
      <c r="C21" s="116"/>
      <c r="D21" s="74">
        <v>25</v>
      </c>
      <c r="E21" s="67"/>
      <c r="F21" s="65"/>
      <c r="G21" s="57" t="s">
        <v>22</v>
      </c>
      <c r="H21" s="58"/>
      <c r="I21" s="38"/>
    </row>
    <row r="22" spans="2:12" ht="12.75" x14ac:dyDescent="0.2">
      <c r="B22" s="115" t="s">
        <v>14</v>
      </c>
      <c r="C22" s="116"/>
      <c r="D22" s="74">
        <v>6</v>
      </c>
      <c r="E22" s="67"/>
      <c r="F22" s="65"/>
      <c r="G22" s="42" t="s">
        <v>0</v>
      </c>
      <c r="H22" s="72">
        <v>0</v>
      </c>
      <c r="I22" s="39"/>
    </row>
    <row r="23" spans="2:12" ht="12.75" x14ac:dyDescent="0.2">
      <c r="B23" s="117"/>
      <c r="C23" s="118"/>
      <c r="D23" s="82"/>
      <c r="E23" s="67"/>
      <c r="F23" s="65"/>
      <c r="G23" s="50" t="s">
        <v>5</v>
      </c>
      <c r="H23" s="72">
        <v>0</v>
      </c>
      <c r="I23" s="40"/>
    </row>
    <row r="24" spans="2:12" ht="12.75" x14ac:dyDescent="0.2">
      <c r="B24" s="57" t="s">
        <v>12</v>
      </c>
      <c r="C24" s="58"/>
      <c r="D24" s="73"/>
      <c r="E24" s="69"/>
      <c r="F24" s="65"/>
      <c r="G24" s="51" t="s">
        <v>29</v>
      </c>
      <c r="H24" s="72">
        <v>0</v>
      </c>
      <c r="I24" s="40"/>
    </row>
    <row r="25" spans="2:12" ht="12.75" x14ac:dyDescent="0.2">
      <c r="B25" s="42" t="s">
        <v>15</v>
      </c>
      <c r="C25" s="43"/>
      <c r="D25" s="74">
        <v>92</v>
      </c>
      <c r="E25" s="67"/>
      <c r="F25" s="65"/>
      <c r="G25" s="42" t="s">
        <v>1</v>
      </c>
      <c r="H25" s="72">
        <v>0</v>
      </c>
      <c r="L25" s="40"/>
    </row>
    <row r="26" spans="2:12" ht="12.75" x14ac:dyDescent="0.2">
      <c r="B26" s="44" t="s">
        <v>16</v>
      </c>
      <c r="C26" s="45"/>
      <c r="D26" s="74">
        <v>0</v>
      </c>
      <c r="E26" s="67"/>
      <c r="F26" s="65"/>
      <c r="G26" s="42" t="s">
        <v>7</v>
      </c>
      <c r="H26" s="72">
        <v>0</v>
      </c>
      <c r="L26" s="40"/>
    </row>
    <row r="27" spans="2:12" ht="12.75" x14ac:dyDescent="0.2">
      <c r="B27" s="57" t="s">
        <v>11</v>
      </c>
      <c r="C27" s="58"/>
      <c r="D27" s="73"/>
      <c r="E27" s="69"/>
      <c r="F27" s="65"/>
      <c r="G27" s="42" t="s">
        <v>8</v>
      </c>
      <c r="H27" s="72">
        <v>0</v>
      </c>
      <c r="L27" s="40"/>
    </row>
    <row r="28" spans="2:12" ht="12.75" x14ac:dyDescent="0.2">
      <c r="B28" s="42" t="s">
        <v>15</v>
      </c>
      <c r="C28" s="43"/>
      <c r="D28" s="74">
        <v>148</v>
      </c>
      <c r="E28" s="67"/>
      <c r="F28" s="65"/>
      <c r="G28" s="42" t="s">
        <v>6</v>
      </c>
      <c r="H28" s="72">
        <v>0</v>
      </c>
    </row>
    <row r="29" spans="2:12" ht="12.75" x14ac:dyDescent="0.2">
      <c r="B29" s="44" t="s">
        <v>16</v>
      </c>
      <c r="C29" s="45"/>
      <c r="D29" s="74">
        <v>0</v>
      </c>
      <c r="E29" s="67"/>
      <c r="F29" s="65"/>
      <c r="G29" s="50" t="s">
        <v>9</v>
      </c>
      <c r="H29" s="72">
        <v>0</v>
      </c>
      <c r="J29" s="41"/>
      <c r="K29" s="46"/>
    </row>
    <row r="30" spans="2:12" ht="12.75" x14ac:dyDescent="0.2">
      <c r="B30" s="65"/>
      <c r="C30" s="65"/>
      <c r="D30" s="65"/>
      <c r="E30" s="65"/>
      <c r="F30" s="65"/>
      <c r="G30" s="51" t="s">
        <v>2</v>
      </c>
      <c r="H30" s="72">
        <v>0</v>
      </c>
      <c r="J30" s="47"/>
      <c r="K30" s="48"/>
    </row>
    <row r="31" spans="2:12" ht="12.75" x14ac:dyDescent="0.2">
      <c r="B31" s="65"/>
      <c r="C31" s="65"/>
      <c r="D31" s="65"/>
      <c r="E31" s="65"/>
      <c r="F31" s="65"/>
      <c r="G31" s="42" t="s">
        <v>28</v>
      </c>
      <c r="H31" s="72">
        <v>0</v>
      </c>
      <c r="I31" s="29"/>
      <c r="J31" s="49"/>
      <c r="K31" s="48"/>
    </row>
    <row r="32" spans="2:12" ht="12.75" x14ac:dyDescent="0.2">
      <c r="B32" s="65"/>
      <c r="C32" s="65"/>
      <c r="D32" s="65"/>
      <c r="E32" s="65"/>
      <c r="F32" s="65"/>
      <c r="G32" s="42" t="s">
        <v>10</v>
      </c>
      <c r="H32" s="72">
        <v>0</v>
      </c>
      <c r="I32" s="29"/>
      <c r="K32" s="48"/>
    </row>
    <row r="33" spans="2:12" ht="12.75" x14ac:dyDescent="0.2">
      <c r="B33" s="65"/>
      <c r="C33" s="65"/>
      <c r="D33" s="65"/>
      <c r="E33" s="65"/>
      <c r="F33" s="65"/>
      <c r="G33" s="42" t="s">
        <v>3</v>
      </c>
      <c r="H33" s="72">
        <v>0</v>
      </c>
      <c r="K33" s="52"/>
    </row>
    <row r="34" spans="2:12" ht="12.75" x14ac:dyDescent="0.2">
      <c r="B34" s="65"/>
      <c r="C34" s="65"/>
      <c r="D34" s="65"/>
      <c r="E34" s="65"/>
      <c r="F34" s="65"/>
      <c r="G34" s="51" t="s">
        <v>4</v>
      </c>
      <c r="H34" s="72">
        <v>0</v>
      </c>
      <c r="I34" s="53"/>
      <c r="K34" s="54"/>
    </row>
    <row r="35" spans="2:12" ht="12.75" x14ac:dyDescent="0.2">
      <c r="B35" s="36"/>
      <c r="C35" s="65"/>
      <c r="D35" s="65"/>
      <c r="E35" s="65"/>
      <c r="F35" s="65"/>
      <c r="G35" s="42" t="s">
        <v>4</v>
      </c>
      <c r="H35" s="72">
        <v>0</v>
      </c>
      <c r="I35" s="29"/>
      <c r="K35" s="54"/>
    </row>
    <row r="36" spans="2:12" ht="12.75" x14ac:dyDescent="0.2">
      <c r="C36" s="65"/>
      <c r="D36" s="65"/>
      <c r="E36" s="65"/>
      <c r="F36" s="65"/>
      <c r="I36" s="29"/>
      <c r="K36" s="54"/>
    </row>
    <row r="37" spans="2:12" ht="12.75" x14ac:dyDescent="0.2">
      <c r="B37" s="65"/>
      <c r="C37" s="65"/>
      <c r="D37" s="65"/>
      <c r="E37" s="65"/>
      <c r="F37" s="65"/>
      <c r="G37" s="114" t="s">
        <v>67</v>
      </c>
      <c r="H37" s="114"/>
      <c r="I37" s="29"/>
    </row>
    <row r="38" spans="2:12" ht="12.75" customHeight="1" x14ac:dyDescent="0.2">
      <c r="B38" s="113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113"/>
      <c r="D38" s="113"/>
      <c r="E38" s="68"/>
      <c r="G38" s="114"/>
      <c r="H38" s="114"/>
      <c r="L38" s="48"/>
    </row>
    <row r="39" spans="2:12" ht="12.75" x14ac:dyDescent="0.2">
      <c r="B39" s="113"/>
      <c r="C39" s="113"/>
      <c r="D39" s="113"/>
      <c r="E39" s="68"/>
      <c r="G39" s="79" t="s">
        <v>57</v>
      </c>
      <c r="H39" s="119" t="s">
        <v>65</v>
      </c>
      <c r="I39" s="119"/>
      <c r="J39" s="119"/>
    </row>
    <row r="40" spans="2:12" ht="12.75" x14ac:dyDescent="0.2">
      <c r="B40" s="113"/>
      <c r="C40" s="113"/>
      <c r="D40" s="113"/>
      <c r="E40" s="68"/>
      <c r="H40" s="28" t="s">
        <v>64</v>
      </c>
    </row>
    <row r="41" spans="2:12" ht="12.75" x14ac:dyDescent="0.2">
      <c r="B41" s="113"/>
      <c r="C41" s="113"/>
      <c r="D41" s="113"/>
      <c r="E41" s="68"/>
      <c r="G41" s="75"/>
    </row>
    <row r="42" spans="2:12" ht="12.75" x14ac:dyDescent="0.2">
      <c r="B42" s="113"/>
      <c r="C42" s="113"/>
      <c r="D42" s="113"/>
      <c r="E42" s="68"/>
      <c r="G42" s="79" t="s">
        <v>58</v>
      </c>
      <c r="H42" s="28" t="s">
        <v>61</v>
      </c>
    </row>
    <row r="43" spans="2:12" ht="12.75" x14ac:dyDescent="0.2">
      <c r="B43" s="80"/>
      <c r="C43" s="80"/>
      <c r="D43" s="80"/>
      <c r="E43" s="68"/>
      <c r="G43" s="79"/>
      <c r="H43" s="66" t="s">
        <v>60</v>
      </c>
    </row>
    <row r="44" spans="2:12" ht="12.75" customHeight="1" x14ac:dyDescent="0.2">
      <c r="B44" s="66" t="s">
        <v>38</v>
      </c>
      <c r="C44" s="80"/>
      <c r="D44" s="80"/>
      <c r="E44" s="68"/>
    </row>
    <row r="45" spans="2:12" ht="36" customHeight="1" x14ac:dyDescent="0.2">
      <c r="G45" s="79" t="s">
        <v>62</v>
      </c>
      <c r="H45" s="81" t="s">
        <v>68</v>
      </c>
      <c r="I45" s="77"/>
      <c r="J45" s="77"/>
    </row>
    <row r="46" spans="2:12" x14ac:dyDescent="0.2">
      <c r="G46" s="36"/>
      <c r="H46" s="66" t="s">
        <v>66</v>
      </c>
      <c r="I46" s="77"/>
      <c r="J46" s="77"/>
    </row>
    <row r="47" spans="2:12" x14ac:dyDescent="0.2">
      <c r="B47" s="55" t="s">
        <v>41</v>
      </c>
      <c r="C47" s="56" t="s">
        <v>63</v>
      </c>
      <c r="G47" s="36"/>
      <c r="H47" s="77"/>
      <c r="I47" s="77"/>
      <c r="J47" s="77"/>
    </row>
    <row r="48" spans="2:12" x14ac:dyDescent="0.2">
      <c r="G48" s="78"/>
      <c r="I48" s="78"/>
      <c r="J48" s="78"/>
    </row>
    <row r="50" spans="7:7" ht="12.75" x14ac:dyDescent="0.2">
      <c r="G50" s="76"/>
    </row>
    <row r="51" spans="7:7" x14ac:dyDescent="0.2">
      <c r="G51" s="36"/>
    </row>
    <row r="52" spans="7:7" x14ac:dyDescent="0.2">
      <c r="G52" s="36"/>
    </row>
    <row r="53" spans="7:7" x14ac:dyDescent="0.2">
      <c r="G53" s="36"/>
    </row>
    <row r="54" spans="7:7" x14ac:dyDescent="0.2">
      <c r="G54" s="36"/>
    </row>
  </sheetData>
  <mergeCells count="19">
    <mergeCell ref="D12:G12"/>
    <mergeCell ref="D11:G11"/>
    <mergeCell ref="D10:G10"/>
    <mergeCell ref="A6:J6"/>
    <mergeCell ref="D13:G13"/>
    <mergeCell ref="A7:J7"/>
    <mergeCell ref="A1:J1"/>
    <mergeCell ref="A2:J2"/>
    <mergeCell ref="A3:J3"/>
    <mergeCell ref="A4:J4"/>
    <mergeCell ref="A5:J5"/>
    <mergeCell ref="D14:G14"/>
    <mergeCell ref="B17:G18"/>
    <mergeCell ref="B38:D42"/>
    <mergeCell ref="G37:H38"/>
    <mergeCell ref="B22:C22"/>
    <mergeCell ref="B23:C23"/>
    <mergeCell ref="B21:C21"/>
    <mergeCell ref="H39:J39"/>
  </mergeCells>
  <phoneticPr fontId="3" type="noConversion"/>
  <hyperlinks>
    <hyperlink ref="B44" r:id="rId1" xr:uid="{00000000-0004-0000-0000-000000000000}"/>
    <hyperlink ref="H43" r:id="rId2" display="https://www.illinoisreportcard.com/" xr:uid="{00000000-0004-0000-0000-000001000000}"/>
    <hyperlink ref="H46" r:id="rId3" display="https://www.isbe.net/Pages/School-Finance-Historical-Reports.aspx" xr:uid="{00000000-0004-0000-0000-000002000000}"/>
  </hyperlinks>
  <printOptions headings="1"/>
  <pageMargins left="0.35" right="0.25" top="0.43" bottom="0.21" header="0.22" footer="0.17"/>
  <pageSetup scale="91" orientation="landscape" r:id="rId4"/>
  <headerFooter scaleWithDoc="0">
    <oddHeader>&amp;L&amp;"-,Regular"&amp;8ASA 2023&amp;R&amp;"-,Regular"&amp;8Page &amp;P of &amp;N</oddHead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autoPageBreaks="0"/>
  </sheetPr>
  <dimension ref="A1:G125"/>
  <sheetViews>
    <sheetView showGridLines="0" zoomScaleNormal="100" workbookViewId="0">
      <pane ySplit="2" topLeftCell="A88" activePane="bottomLeft" state="frozen"/>
      <selection pane="bottomLeft" activeCell="C97" sqref="C97:C98"/>
    </sheetView>
  </sheetViews>
  <sheetFormatPr defaultColWidth="8.85546875" defaultRowHeight="12.75" x14ac:dyDescent="0.2"/>
  <cols>
    <col min="1" max="1" width="3.140625" style="20" customWidth="1"/>
    <col min="2" max="2" width="36.5703125" style="20" customWidth="1"/>
    <col min="3" max="3" width="32.140625" style="20" customWidth="1"/>
    <col min="4" max="5" width="30.7109375" style="20" customWidth="1"/>
    <col min="6" max="6" width="3" style="20" customWidth="1"/>
    <col min="7" max="16384" width="8.85546875" style="20"/>
  </cols>
  <sheetData>
    <row r="1" spans="1:7" x14ac:dyDescent="0.2">
      <c r="A1" s="128" t="s">
        <v>265</v>
      </c>
      <c r="B1" s="128"/>
      <c r="C1" s="128"/>
      <c r="D1" s="128"/>
      <c r="E1" s="128"/>
      <c r="F1" s="128"/>
    </row>
    <row r="2" spans="1:7" x14ac:dyDescent="0.2">
      <c r="A2" s="129"/>
      <c r="B2" s="129"/>
      <c r="C2" s="129"/>
      <c r="D2" s="129"/>
      <c r="E2" s="129"/>
      <c r="F2" s="129"/>
      <c r="G2" s="129"/>
    </row>
    <row r="3" spans="1:7" ht="13.5" thickBot="1" x14ac:dyDescent="0.25">
      <c r="B3" s="22"/>
      <c r="C3" s="23"/>
      <c r="D3" s="23"/>
      <c r="E3" s="23"/>
      <c r="F3" s="23"/>
    </row>
    <row r="4" spans="1:7" x14ac:dyDescent="0.2">
      <c r="B4" s="8" t="s">
        <v>266</v>
      </c>
      <c r="C4" s="9" t="s">
        <v>52</v>
      </c>
      <c r="D4" s="9" t="s">
        <v>267</v>
      </c>
      <c r="E4" s="9" t="s">
        <v>268</v>
      </c>
      <c r="F4" s="24"/>
    </row>
    <row r="5" spans="1:7" x14ac:dyDescent="0.2">
      <c r="B5" s="3" t="s">
        <v>269</v>
      </c>
      <c r="C5" s="5" t="s">
        <v>390</v>
      </c>
      <c r="D5" s="5" t="s">
        <v>418</v>
      </c>
      <c r="E5" s="5" t="s">
        <v>433</v>
      </c>
      <c r="F5" s="24"/>
    </row>
    <row r="6" spans="1:7" x14ac:dyDescent="0.2">
      <c r="B6" s="3" t="s">
        <v>270</v>
      </c>
      <c r="C6" s="5" t="s">
        <v>391</v>
      </c>
      <c r="D6" s="5" t="s">
        <v>419</v>
      </c>
      <c r="E6" s="5" t="s">
        <v>434</v>
      </c>
      <c r="F6" s="24"/>
    </row>
    <row r="7" spans="1:7" x14ac:dyDescent="0.2">
      <c r="B7" s="3" t="s">
        <v>271</v>
      </c>
      <c r="C7" s="5" t="s">
        <v>392</v>
      </c>
      <c r="D7" s="5" t="s">
        <v>420</v>
      </c>
      <c r="E7" s="5" t="s">
        <v>435</v>
      </c>
      <c r="F7" s="24"/>
    </row>
    <row r="8" spans="1:7" x14ac:dyDescent="0.2">
      <c r="B8" s="3" t="s">
        <v>272</v>
      </c>
      <c r="C8" s="5" t="s">
        <v>393</v>
      </c>
      <c r="D8" s="5" t="s">
        <v>421</v>
      </c>
      <c r="E8" s="5" t="s">
        <v>436</v>
      </c>
      <c r="F8" s="24"/>
    </row>
    <row r="9" spans="1:7" x14ac:dyDescent="0.2">
      <c r="B9" s="3" t="s">
        <v>273</v>
      </c>
      <c r="C9" s="5" t="s">
        <v>394</v>
      </c>
      <c r="D9" s="5" t="s">
        <v>422</v>
      </c>
      <c r="E9" s="5" t="s">
        <v>437</v>
      </c>
      <c r="F9" s="24"/>
    </row>
    <row r="10" spans="1:7" x14ac:dyDescent="0.2">
      <c r="B10" s="3" t="s">
        <v>274</v>
      </c>
      <c r="C10" s="5" t="s">
        <v>395</v>
      </c>
      <c r="D10" s="5" t="s">
        <v>423</v>
      </c>
      <c r="E10" s="5" t="s">
        <v>438</v>
      </c>
      <c r="F10" s="24"/>
    </row>
    <row r="11" spans="1:7" x14ac:dyDescent="0.2">
      <c r="B11" s="3" t="s">
        <v>275</v>
      </c>
      <c r="C11" s="5" t="s">
        <v>396</v>
      </c>
      <c r="D11" s="5" t="s">
        <v>424</v>
      </c>
      <c r="E11" s="5" t="s">
        <v>439</v>
      </c>
      <c r="F11" s="24"/>
    </row>
    <row r="12" spans="1:7" x14ac:dyDescent="0.2">
      <c r="B12" s="3" t="s">
        <v>276</v>
      </c>
      <c r="C12" s="5" t="s">
        <v>397</v>
      </c>
      <c r="D12" s="5" t="s">
        <v>425</v>
      </c>
      <c r="E12" s="5" t="s">
        <v>440</v>
      </c>
      <c r="F12" s="24"/>
    </row>
    <row r="13" spans="1:7" x14ac:dyDescent="0.2">
      <c r="B13" s="3" t="s">
        <v>277</v>
      </c>
      <c r="C13" s="5" t="s">
        <v>398</v>
      </c>
      <c r="D13" s="5" t="s">
        <v>426</v>
      </c>
      <c r="E13" s="5" t="s">
        <v>441</v>
      </c>
      <c r="F13" s="24"/>
    </row>
    <row r="14" spans="1:7" x14ac:dyDescent="0.2">
      <c r="B14" s="3" t="s">
        <v>278</v>
      </c>
      <c r="C14" s="5" t="s">
        <v>399</v>
      </c>
      <c r="D14" s="5" t="s">
        <v>427</v>
      </c>
      <c r="E14" s="5" t="s">
        <v>442</v>
      </c>
      <c r="F14" s="24"/>
    </row>
    <row r="15" spans="1:7" x14ac:dyDescent="0.2">
      <c r="B15" s="3" t="s">
        <v>279</v>
      </c>
      <c r="C15" s="5" t="s">
        <v>400</v>
      </c>
      <c r="D15" s="5" t="s">
        <v>428</v>
      </c>
      <c r="E15" s="5" t="s">
        <v>443</v>
      </c>
      <c r="F15" s="24"/>
    </row>
    <row r="16" spans="1:7" x14ac:dyDescent="0.2">
      <c r="B16" s="3" t="s">
        <v>280</v>
      </c>
      <c r="C16" s="5" t="s">
        <v>401</v>
      </c>
      <c r="D16" s="5" t="s">
        <v>429</v>
      </c>
      <c r="E16" s="5" t="s">
        <v>444</v>
      </c>
      <c r="F16" s="24"/>
    </row>
    <row r="17" spans="2:6" x14ac:dyDescent="0.2">
      <c r="B17" s="3" t="s">
        <v>281</v>
      </c>
      <c r="C17" s="5" t="s">
        <v>402</v>
      </c>
      <c r="D17" s="5" t="s">
        <v>430</v>
      </c>
      <c r="E17" s="5"/>
      <c r="F17" s="24"/>
    </row>
    <row r="18" spans="2:6" x14ac:dyDescent="0.2">
      <c r="B18" s="3" t="s">
        <v>282</v>
      </c>
      <c r="C18" s="5" t="s">
        <v>403</v>
      </c>
      <c r="D18" s="5" t="s">
        <v>431</v>
      </c>
      <c r="E18" s="5"/>
      <c r="F18" s="24"/>
    </row>
    <row r="19" spans="2:6" x14ac:dyDescent="0.2">
      <c r="B19" s="3" t="s">
        <v>283</v>
      </c>
      <c r="C19" s="5" t="s">
        <v>404</v>
      </c>
      <c r="D19" s="5" t="s">
        <v>432</v>
      </c>
      <c r="E19" s="5"/>
      <c r="F19" s="24"/>
    </row>
    <row r="20" spans="2:6" x14ac:dyDescent="0.2">
      <c r="B20" s="3" t="s">
        <v>284</v>
      </c>
      <c r="C20" s="5" t="s">
        <v>405</v>
      </c>
      <c r="D20" s="5"/>
      <c r="E20" s="5"/>
      <c r="F20" s="24"/>
    </row>
    <row r="21" spans="2:6" x14ac:dyDescent="0.2">
      <c r="B21" s="3" t="s">
        <v>285</v>
      </c>
      <c r="C21" s="5" t="s">
        <v>406</v>
      </c>
      <c r="D21" s="5"/>
      <c r="E21" s="5"/>
      <c r="F21" s="24"/>
    </row>
    <row r="22" spans="2:6" x14ac:dyDescent="0.2">
      <c r="B22" s="3" t="s">
        <v>286</v>
      </c>
      <c r="C22" s="5" t="s">
        <v>407</v>
      </c>
      <c r="D22" s="5"/>
      <c r="E22" s="5"/>
      <c r="F22" s="24"/>
    </row>
    <row r="23" spans="2:6" x14ac:dyDescent="0.2">
      <c r="B23" s="3" t="s">
        <v>287</v>
      </c>
      <c r="C23" s="5" t="s">
        <v>408</v>
      </c>
      <c r="D23" s="5"/>
      <c r="E23" s="5"/>
      <c r="F23" s="24"/>
    </row>
    <row r="24" spans="2:6" x14ac:dyDescent="0.2">
      <c r="B24" s="3" t="s">
        <v>288</v>
      </c>
      <c r="C24" s="5" t="s">
        <v>409</v>
      </c>
      <c r="D24" s="5"/>
      <c r="E24" s="5"/>
      <c r="F24" s="24"/>
    </row>
    <row r="25" spans="2:6" x14ac:dyDescent="0.2">
      <c r="B25" s="3" t="s">
        <v>289</v>
      </c>
      <c r="C25" s="5" t="s">
        <v>410</v>
      </c>
      <c r="D25" s="5"/>
      <c r="E25" s="5"/>
      <c r="F25" s="24"/>
    </row>
    <row r="26" spans="2:6" x14ac:dyDescent="0.2">
      <c r="B26" s="3" t="s">
        <v>290</v>
      </c>
      <c r="C26" s="5" t="s">
        <v>411</v>
      </c>
      <c r="D26" s="5"/>
      <c r="E26" s="5"/>
      <c r="F26" s="24"/>
    </row>
    <row r="27" spans="2:6" x14ac:dyDescent="0.2">
      <c r="B27" s="3" t="s">
        <v>291</v>
      </c>
      <c r="C27" s="5" t="s">
        <v>412</v>
      </c>
      <c r="D27" s="5"/>
      <c r="E27" s="5"/>
      <c r="F27" s="24"/>
    </row>
    <row r="28" spans="2:6" x14ac:dyDescent="0.2">
      <c r="B28" s="3" t="s">
        <v>292</v>
      </c>
      <c r="C28" s="5" t="s">
        <v>413</v>
      </c>
      <c r="D28" s="5"/>
      <c r="E28" s="5"/>
      <c r="F28" s="24"/>
    </row>
    <row r="29" spans="2:6" x14ac:dyDescent="0.2">
      <c r="B29" s="3" t="s">
        <v>293</v>
      </c>
      <c r="C29" s="5" t="s">
        <v>414</v>
      </c>
      <c r="D29" s="5"/>
      <c r="E29" s="5"/>
      <c r="F29" s="24"/>
    </row>
    <row r="30" spans="2:6" x14ac:dyDescent="0.2">
      <c r="B30" s="3" t="s">
        <v>294</v>
      </c>
      <c r="C30" s="5" t="s">
        <v>415</v>
      </c>
      <c r="D30" s="5"/>
      <c r="E30" s="5"/>
      <c r="F30" s="24"/>
    </row>
    <row r="31" spans="2:6" x14ac:dyDescent="0.2">
      <c r="B31" s="3" t="s">
        <v>295</v>
      </c>
      <c r="C31" s="5" t="s">
        <v>416</v>
      </c>
      <c r="D31" s="5"/>
      <c r="E31" s="5"/>
      <c r="F31" s="24"/>
    </row>
    <row r="32" spans="2:6" x14ac:dyDescent="0.2">
      <c r="B32" s="3" t="s">
        <v>296</v>
      </c>
      <c r="C32" s="5" t="s">
        <v>417</v>
      </c>
      <c r="D32" s="5"/>
      <c r="E32" s="5"/>
      <c r="F32" s="24"/>
    </row>
    <row r="33" spans="2:6" x14ac:dyDescent="0.2">
      <c r="B33" s="3" t="s">
        <v>297</v>
      </c>
      <c r="C33" s="5"/>
      <c r="D33" s="5"/>
      <c r="E33" s="5"/>
      <c r="F33" s="24"/>
    </row>
    <row r="34" spans="2:6" x14ac:dyDescent="0.2">
      <c r="B34" s="3" t="s">
        <v>298</v>
      </c>
      <c r="C34" s="5"/>
      <c r="D34" s="5"/>
      <c r="E34" s="5"/>
      <c r="F34" s="24"/>
    </row>
    <row r="35" spans="2:6" x14ac:dyDescent="0.2">
      <c r="B35" s="3" t="s">
        <v>299</v>
      </c>
      <c r="C35" s="5"/>
      <c r="D35" s="5"/>
      <c r="E35" s="5"/>
      <c r="F35" s="24"/>
    </row>
    <row r="36" spans="2:6" x14ac:dyDescent="0.2">
      <c r="B36" s="3" t="s">
        <v>300</v>
      </c>
      <c r="C36" s="5"/>
      <c r="D36" s="5"/>
      <c r="E36" s="5"/>
      <c r="F36" s="24"/>
    </row>
    <row r="37" spans="2:6" x14ac:dyDescent="0.2">
      <c r="B37" s="3" t="s">
        <v>301</v>
      </c>
      <c r="C37" s="5"/>
      <c r="D37" s="5"/>
      <c r="E37" s="5"/>
      <c r="F37" s="24"/>
    </row>
    <row r="38" spans="2:6" x14ac:dyDescent="0.2">
      <c r="B38" s="3" t="s">
        <v>302</v>
      </c>
      <c r="C38" s="5"/>
      <c r="D38" s="5"/>
      <c r="E38" s="5"/>
      <c r="F38" s="24"/>
    </row>
    <row r="39" spans="2:6" x14ac:dyDescent="0.2">
      <c r="B39" s="3" t="s">
        <v>303</v>
      </c>
      <c r="C39" s="5"/>
      <c r="D39" s="5"/>
      <c r="E39" s="5"/>
      <c r="F39" s="24"/>
    </row>
    <row r="40" spans="2:6" x14ac:dyDescent="0.2">
      <c r="B40" s="3" t="s">
        <v>304</v>
      </c>
      <c r="C40" s="5"/>
      <c r="D40" s="5"/>
      <c r="E40" s="5"/>
      <c r="F40" s="24"/>
    </row>
    <row r="41" spans="2:6" x14ac:dyDescent="0.2">
      <c r="B41" s="3" t="s">
        <v>305</v>
      </c>
      <c r="C41" s="5"/>
      <c r="D41" s="5"/>
      <c r="E41" s="5"/>
      <c r="F41" s="24"/>
    </row>
    <row r="42" spans="2:6" x14ac:dyDescent="0.2">
      <c r="B42" s="3" t="s">
        <v>306</v>
      </c>
      <c r="C42" s="5"/>
      <c r="D42" s="5"/>
      <c r="E42" s="5"/>
      <c r="F42" s="24"/>
    </row>
    <row r="43" spans="2:6" ht="13.5" thickBot="1" x14ac:dyDescent="0.25">
      <c r="B43" s="4" t="s">
        <v>307</v>
      </c>
      <c r="C43" s="6"/>
      <c r="D43" s="6"/>
      <c r="E43" s="6"/>
      <c r="F43" s="24"/>
    </row>
    <row r="44" spans="2:6" ht="13.5" thickTop="1" x14ac:dyDescent="0.2">
      <c r="B44" s="159" t="s">
        <v>308</v>
      </c>
      <c r="C44" s="25"/>
      <c r="D44" s="26"/>
      <c r="E44" s="26"/>
      <c r="F44" s="21"/>
    </row>
    <row r="45" spans="2:6" x14ac:dyDescent="0.2">
      <c r="B45" s="159" t="s">
        <v>309</v>
      </c>
    </row>
    <row r="46" spans="2:6" x14ac:dyDescent="0.2">
      <c r="B46" s="159" t="s">
        <v>310</v>
      </c>
    </row>
    <row r="47" spans="2:6" x14ac:dyDescent="0.2">
      <c r="B47" s="159" t="s">
        <v>311</v>
      </c>
    </row>
    <row r="48" spans="2:6" x14ac:dyDescent="0.2">
      <c r="B48" s="159" t="s">
        <v>312</v>
      </c>
    </row>
    <row r="49" spans="2:2" x14ac:dyDescent="0.2">
      <c r="B49" s="159" t="s">
        <v>313</v>
      </c>
    </row>
    <row r="50" spans="2:2" x14ac:dyDescent="0.2">
      <c r="B50" s="159" t="s">
        <v>314</v>
      </c>
    </row>
    <row r="51" spans="2:2" x14ac:dyDescent="0.2">
      <c r="B51" s="159" t="s">
        <v>315</v>
      </c>
    </row>
    <row r="52" spans="2:2" x14ac:dyDescent="0.2">
      <c r="B52" s="159" t="s">
        <v>316</v>
      </c>
    </row>
    <row r="53" spans="2:2" x14ac:dyDescent="0.2">
      <c r="B53" s="159" t="s">
        <v>317</v>
      </c>
    </row>
    <row r="54" spans="2:2" x14ac:dyDescent="0.2">
      <c r="B54" s="159" t="s">
        <v>318</v>
      </c>
    </row>
    <row r="55" spans="2:2" x14ac:dyDescent="0.2">
      <c r="B55" s="159" t="s">
        <v>319</v>
      </c>
    </row>
    <row r="56" spans="2:2" x14ac:dyDescent="0.2">
      <c r="B56" s="159" t="s">
        <v>320</v>
      </c>
    </row>
    <row r="57" spans="2:2" x14ac:dyDescent="0.2">
      <c r="B57" s="159" t="s">
        <v>321</v>
      </c>
    </row>
    <row r="58" spans="2:2" x14ac:dyDescent="0.2">
      <c r="B58" s="159" t="s">
        <v>322</v>
      </c>
    </row>
    <row r="59" spans="2:2" x14ac:dyDescent="0.2">
      <c r="B59" s="159" t="s">
        <v>323</v>
      </c>
    </row>
    <row r="60" spans="2:2" x14ac:dyDescent="0.2">
      <c r="B60" s="159" t="s">
        <v>324</v>
      </c>
    </row>
    <row r="61" spans="2:2" x14ac:dyDescent="0.2">
      <c r="B61" s="159" t="s">
        <v>325</v>
      </c>
    </row>
    <row r="62" spans="2:2" x14ac:dyDescent="0.2">
      <c r="B62" s="159" t="s">
        <v>326</v>
      </c>
    </row>
    <row r="63" spans="2:2" x14ac:dyDescent="0.2">
      <c r="B63" s="159" t="s">
        <v>327</v>
      </c>
    </row>
    <row r="64" spans="2:2" x14ac:dyDescent="0.2">
      <c r="B64" s="159" t="s">
        <v>328</v>
      </c>
    </row>
    <row r="65" spans="2:2" x14ac:dyDescent="0.2">
      <c r="B65" s="159" t="s">
        <v>329</v>
      </c>
    </row>
    <row r="66" spans="2:2" x14ac:dyDescent="0.2">
      <c r="B66" s="159" t="s">
        <v>330</v>
      </c>
    </row>
    <row r="67" spans="2:2" x14ac:dyDescent="0.2">
      <c r="B67" s="159" t="s">
        <v>331</v>
      </c>
    </row>
    <row r="68" spans="2:2" x14ac:dyDescent="0.2">
      <c r="B68" s="159" t="s">
        <v>332</v>
      </c>
    </row>
    <row r="69" spans="2:2" x14ac:dyDescent="0.2">
      <c r="B69" s="159" t="s">
        <v>333</v>
      </c>
    </row>
    <row r="70" spans="2:2" x14ac:dyDescent="0.2">
      <c r="B70" s="159" t="s">
        <v>334</v>
      </c>
    </row>
    <row r="71" spans="2:2" x14ac:dyDescent="0.2">
      <c r="B71" s="159" t="s">
        <v>335</v>
      </c>
    </row>
    <row r="72" spans="2:2" x14ac:dyDescent="0.2">
      <c r="B72" s="159" t="s">
        <v>336</v>
      </c>
    </row>
    <row r="73" spans="2:2" x14ac:dyDescent="0.2">
      <c r="B73" s="159" t="s">
        <v>337</v>
      </c>
    </row>
    <row r="74" spans="2:2" x14ac:dyDescent="0.2">
      <c r="B74" s="159" t="s">
        <v>338</v>
      </c>
    </row>
    <row r="75" spans="2:2" x14ac:dyDescent="0.2">
      <c r="B75" s="159" t="s">
        <v>339</v>
      </c>
    </row>
    <row r="76" spans="2:2" x14ac:dyDescent="0.2">
      <c r="B76" s="159" t="s">
        <v>340</v>
      </c>
    </row>
    <row r="77" spans="2:2" x14ac:dyDescent="0.2">
      <c r="B77" s="159" t="s">
        <v>341</v>
      </c>
    </row>
    <row r="78" spans="2:2" x14ac:dyDescent="0.2">
      <c r="B78" s="159" t="s">
        <v>342</v>
      </c>
    </row>
    <row r="79" spans="2:2" x14ac:dyDescent="0.2">
      <c r="B79" s="159" t="s">
        <v>343</v>
      </c>
    </row>
    <row r="80" spans="2:2" x14ac:dyDescent="0.2">
      <c r="B80" s="159" t="s">
        <v>344</v>
      </c>
    </row>
    <row r="81" spans="2:2" x14ac:dyDescent="0.2">
      <c r="B81" s="159" t="s">
        <v>345</v>
      </c>
    </row>
    <row r="82" spans="2:2" x14ac:dyDescent="0.2">
      <c r="B82" s="159" t="s">
        <v>346</v>
      </c>
    </row>
    <row r="83" spans="2:2" x14ac:dyDescent="0.2">
      <c r="B83" s="159" t="s">
        <v>347</v>
      </c>
    </row>
    <row r="84" spans="2:2" x14ac:dyDescent="0.2">
      <c r="B84" s="159" t="s">
        <v>348</v>
      </c>
    </row>
    <row r="85" spans="2:2" x14ac:dyDescent="0.2">
      <c r="B85" s="159" t="s">
        <v>349</v>
      </c>
    </row>
    <row r="86" spans="2:2" x14ac:dyDescent="0.2">
      <c r="B86" s="159" t="s">
        <v>350</v>
      </c>
    </row>
    <row r="87" spans="2:2" x14ac:dyDescent="0.2">
      <c r="B87" s="159" t="s">
        <v>351</v>
      </c>
    </row>
    <row r="88" spans="2:2" x14ac:dyDescent="0.2">
      <c r="B88" s="159" t="s">
        <v>352</v>
      </c>
    </row>
    <row r="89" spans="2:2" x14ac:dyDescent="0.2">
      <c r="B89" s="159" t="s">
        <v>353</v>
      </c>
    </row>
    <row r="90" spans="2:2" x14ac:dyDescent="0.2">
      <c r="B90" s="159" t="s">
        <v>354</v>
      </c>
    </row>
    <row r="91" spans="2:2" x14ac:dyDescent="0.2">
      <c r="B91" s="159" t="s">
        <v>355</v>
      </c>
    </row>
    <row r="92" spans="2:2" x14ac:dyDescent="0.2">
      <c r="B92" s="159" t="s">
        <v>356</v>
      </c>
    </row>
    <row r="93" spans="2:2" x14ac:dyDescent="0.2">
      <c r="B93" s="159" t="s">
        <v>357</v>
      </c>
    </row>
    <row r="94" spans="2:2" x14ac:dyDescent="0.2">
      <c r="B94" s="159" t="s">
        <v>358</v>
      </c>
    </row>
    <row r="95" spans="2:2" x14ac:dyDescent="0.2">
      <c r="B95" s="159" t="s">
        <v>359</v>
      </c>
    </row>
    <row r="96" spans="2:2" x14ac:dyDescent="0.2">
      <c r="B96" s="159" t="s">
        <v>360</v>
      </c>
    </row>
    <row r="97" spans="2:2" x14ac:dyDescent="0.2">
      <c r="B97" s="159" t="s">
        <v>361</v>
      </c>
    </row>
    <row r="98" spans="2:2" x14ac:dyDescent="0.2">
      <c r="B98" s="159" t="s">
        <v>362</v>
      </c>
    </row>
    <row r="99" spans="2:2" x14ac:dyDescent="0.2">
      <c r="B99" s="159" t="s">
        <v>363</v>
      </c>
    </row>
    <row r="100" spans="2:2" x14ac:dyDescent="0.2">
      <c r="B100" s="159" t="s">
        <v>364</v>
      </c>
    </row>
    <row r="101" spans="2:2" x14ac:dyDescent="0.2">
      <c r="B101" s="159" t="s">
        <v>365</v>
      </c>
    </row>
    <row r="102" spans="2:2" x14ac:dyDescent="0.2">
      <c r="B102" s="159" t="s">
        <v>366</v>
      </c>
    </row>
    <row r="103" spans="2:2" x14ac:dyDescent="0.2">
      <c r="B103" s="159" t="s">
        <v>367</v>
      </c>
    </row>
    <row r="104" spans="2:2" x14ac:dyDescent="0.2">
      <c r="B104" s="159" t="s">
        <v>368</v>
      </c>
    </row>
    <row r="105" spans="2:2" x14ac:dyDescent="0.2">
      <c r="B105" s="159" t="s">
        <v>369</v>
      </c>
    </row>
    <row r="106" spans="2:2" x14ac:dyDescent="0.2">
      <c r="B106" s="159" t="s">
        <v>370</v>
      </c>
    </row>
    <row r="107" spans="2:2" x14ac:dyDescent="0.2">
      <c r="B107" s="159" t="s">
        <v>371</v>
      </c>
    </row>
    <row r="108" spans="2:2" x14ac:dyDescent="0.2">
      <c r="B108" s="159" t="s">
        <v>372</v>
      </c>
    </row>
    <row r="109" spans="2:2" x14ac:dyDescent="0.2">
      <c r="B109" s="159" t="s">
        <v>373</v>
      </c>
    </row>
    <row r="110" spans="2:2" x14ac:dyDescent="0.2">
      <c r="B110" s="159" t="s">
        <v>374</v>
      </c>
    </row>
    <row r="111" spans="2:2" x14ac:dyDescent="0.2">
      <c r="B111" s="159" t="s">
        <v>375</v>
      </c>
    </row>
    <row r="112" spans="2:2" x14ac:dyDescent="0.2">
      <c r="B112" s="159" t="s">
        <v>376</v>
      </c>
    </row>
    <row r="113" spans="2:2" x14ac:dyDescent="0.2">
      <c r="B113" s="159" t="s">
        <v>377</v>
      </c>
    </row>
    <row r="114" spans="2:2" x14ac:dyDescent="0.2">
      <c r="B114" s="159" t="s">
        <v>378</v>
      </c>
    </row>
    <row r="115" spans="2:2" x14ac:dyDescent="0.2">
      <c r="B115" s="159" t="s">
        <v>379</v>
      </c>
    </row>
    <row r="116" spans="2:2" x14ac:dyDescent="0.2">
      <c r="B116" s="159" t="s">
        <v>380</v>
      </c>
    </row>
    <row r="117" spans="2:2" x14ac:dyDescent="0.2">
      <c r="B117" s="159" t="s">
        <v>381</v>
      </c>
    </row>
    <row r="118" spans="2:2" x14ac:dyDescent="0.2">
      <c r="B118" s="159" t="s">
        <v>382</v>
      </c>
    </row>
    <row r="119" spans="2:2" x14ac:dyDescent="0.2">
      <c r="B119" s="159" t="s">
        <v>383</v>
      </c>
    </row>
    <row r="120" spans="2:2" x14ac:dyDescent="0.2">
      <c r="B120" s="159" t="s">
        <v>384</v>
      </c>
    </row>
    <row r="121" spans="2:2" x14ac:dyDescent="0.2">
      <c r="B121" s="159" t="s">
        <v>385</v>
      </c>
    </row>
    <row r="122" spans="2:2" x14ac:dyDescent="0.2">
      <c r="B122" s="159" t="s">
        <v>386</v>
      </c>
    </row>
    <row r="123" spans="2:2" x14ac:dyDescent="0.2">
      <c r="B123" s="159" t="s">
        <v>387</v>
      </c>
    </row>
    <row r="124" spans="2:2" x14ac:dyDescent="0.2">
      <c r="B124" s="159" t="s">
        <v>388</v>
      </c>
    </row>
    <row r="125" spans="2:2" x14ac:dyDescent="0.2">
      <c r="B125" s="159" t="s">
        <v>389</v>
      </c>
    </row>
  </sheetData>
  <sheetProtection insertRows="0" selectLockedCells="1"/>
  <mergeCells count="2">
    <mergeCell ref="A1:F1"/>
    <mergeCell ref="A2:G2"/>
  </mergeCells>
  <phoneticPr fontId="3" type="noConversion"/>
  <printOptions headings="1" gridLinesSet="0"/>
  <pageMargins left="0.35" right="0.25" top="0.43" bottom="0.21" header="0.22" footer="0.17"/>
  <pageSetup scale="77" orientation="landscape" r:id="rId1"/>
  <headerFooter scaleWithDoc="0">
    <oddHeader>&amp;L&amp;"-,Regular"&amp;8ASA 2023&amp;R&amp;"-,Regular"&amp;8Page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autoPageBreaks="0"/>
  </sheetPr>
  <dimension ref="A1:G156"/>
  <sheetViews>
    <sheetView showGridLines="0" zoomScaleNormal="100" workbookViewId="0">
      <pane ySplit="2" topLeftCell="A35" activePane="bottomLeft" state="frozen"/>
      <selection pane="bottomLeft" activeCell="C4" sqref="C4"/>
    </sheetView>
  </sheetViews>
  <sheetFormatPr defaultColWidth="9.140625" defaultRowHeight="12.75" x14ac:dyDescent="0.2"/>
  <cols>
    <col min="1" max="1" width="3.140625" style="90" customWidth="1"/>
    <col min="2" max="2" width="38.85546875" style="90" customWidth="1"/>
    <col min="3" max="3" width="18.85546875" style="90" customWidth="1"/>
    <col min="4" max="4" width="2.5703125" style="90" customWidth="1"/>
    <col min="5" max="5" width="36.5703125" style="90" customWidth="1"/>
    <col min="6" max="6" width="18.85546875" style="90" customWidth="1"/>
    <col min="7" max="7" width="3" style="90" customWidth="1"/>
    <col min="8" max="15" width="8.85546875" style="90" customWidth="1"/>
    <col min="16" max="16384" width="9.140625" style="90"/>
  </cols>
  <sheetData>
    <row r="1" spans="1:7" x14ac:dyDescent="0.2">
      <c r="A1" s="130" t="s">
        <v>40</v>
      </c>
      <c r="B1" s="130"/>
      <c r="C1" s="130"/>
      <c r="D1" s="130"/>
      <c r="E1" s="130"/>
      <c r="F1" s="130"/>
    </row>
    <row r="2" spans="1:7" x14ac:dyDescent="0.2">
      <c r="A2" s="131" t="s">
        <v>56</v>
      </c>
      <c r="B2" s="131"/>
      <c r="C2" s="131"/>
      <c r="D2" s="131"/>
      <c r="E2" s="131"/>
      <c r="F2" s="131"/>
      <c r="G2" s="131"/>
    </row>
    <row r="3" spans="1:7" ht="13.5" thickBot="1" x14ac:dyDescent="0.25">
      <c r="B3" s="91"/>
      <c r="C3" s="92"/>
      <c r="D3" s="93"/>
      <c r="E3" s="92"/>
      <c r="F3" s="92"/>
      <c r="G3" s="27"/>
    </row>
    <row r="4" spans="1:7" ht="13.5" thickBot="1" x14ac:dyDescent="0.25">
      <c r="B4" s="103" t="s">
        <v>21</v>
      </c>
      <c r="C4" s="104" t="s">
        <v>20</v>
      </c>
      <c r="D4" s="96"/>
      <c r="E4" s="101"/>
      <c r="F4" s="101"/>
    </row>
    <row r="5" spans="1:7" x14ac:dyDescent="0.2">
      <c r="B5" s="90" t="s">
        <v>74</v>
      </c>
      <c r="C5" s="102">
        <v>120909.21</v>
      </c>
      <c r="D5" s="96"/>
      <c r="E5" s="99"/>
      <c r="F5" s="100"/>
    </row>
    <row r="6" spans="1:7" x14ac:dyDescent="0.2">
      <c r="B6" s="90" t="s">
        <v>75</v>
      </c>
      <c r="C6" s="102">
        <v>56175</v>
      </c>
      <c r="D6" s="96"/>
      <c r="E6" s="99"/>
      <c r="F6" s="100"/>
    </row>
    <row r="7" spans="1:7" x14ac:dyDescent="0.2">
      <c r="B7" s="90" t="s">
        <v>76</v>
      </c>
      <c r="C7" s="102">
        <v>3402</v>
      </c>
      <c r="D7" s="96"/>
      <c r="E7" s="99"/>
      <c r="F7" s="100"/>
    </row>
    <row r="8" spans="1:7" x14ac:dyDescent="0.2">
      <c r="B8" s="90" t="s">
        <v>77</v>
      </c>
      <c r="C8" s="102">
        <v>107550</v>
      </c>
      <c r="D8" s="96"/>
      <c r="E8" s="99"/>
      <c r="F8" s="100"/>
    </row>
    <row r="9" spans="1:7" x14ac:dyDescent="0.2">
      <c r="B9" s="90" t="s">
        <v>78</v>
      </c>
      <c r="C9" s="102">
        <v>717192.49</v>
      </c>
      <c r="D9" s="96"/>
      <c r="E9" s="99"/>
      <c r="F9" s="100"/>
    </row>
    <row r="10" spans="1:7" x14ac:dyDescent="0.2">
      <c r="B10" s="90" t="s">
        <v>79</v>
      </c>
      <c r="C10" s="94">
        <v>133197.69</v>
      </c>
    </row>
    <row r="11" spans="1:7" x14ac:dyDescent="0.2">
      <c r="B11" s="90" t="s">
        <v>80</v>
      </c>
      <c r="C11" s="94">
        <v>3094.53</v>
      </c>
    </row>
    <row r="12" spans="1:7" x14ac:dyDescent="0.2">
      <c r="B12" s="90" t="s">
        <v>81</v>
      </c>
      <c r="C12" s="94">
        <v>91364.76</v>
      </c>
    </row>
    <row r="13" spans="1:7" x14ac:dyDescent="0.2">
      <c r="B13" s="90" t="s">
        <v>82</v>
      </c>
      <c r="C13" s="94">
        <v>448456.18</v>
      </c>
    </row>
    <row r="14" spans="1:7" x14ac:dyDescent="0.2">
      <c r="B14" s="90" t="s">
        <v>83</v>
      </c>
      <c r="C14" s="94">
        <v>4122.3100000000004</v>
      </c>
    </row>
    <row r="15" spans="1:7" x14ac:dyDescent="0.2">
      <c r="B15" s="90" t="s">
        <v>84</v>
      </c>
      <c r="C15" s="94">
        <v>93478.75</v>
      </c>
    </row>
    <row r="16" spans="1:7" x14ac:dyDescent="0.2">
      <c r="B16" s="90" t="s">
        <v>85</v>
      </c>
      <c r="C16" s="94">
        <v>64550</v>
      </c>
    </row>
    <row r="17" spans="2:3" x14ac:dyDescent="0.2">
      <c r="B17" s="90" t="s">
        <v>86</v>
      </c>
      <c r="C17" s="94">
        <v>9400</v>
      </c>
    </row>
    <row r="18" spans="2:3" x14ac:dyDescent="0.2">
      <c r="B18" s="90" t="s">
        <v>87</v>
      </c>
      <c r="C18" s="94">
        <v>1016499</v>
      </c>
    </row>
    <row r="19" spans="2:3" x14ac:dyDescent="0.2">
      <c r="B19" s="90" t="s">
        <v>88</v>
      </c>
      <c r="C19" s="94">
        <v>415300</v>
      </c>
    </row>
    <row r="20" spans="2:3" x14ac:dyDescent="0.2">
      <c r="B20" s="90" t="s">
        <v>89</v>
      </c>
      <c r="C20" s="94">
        <v>18241</v>
      </c>
    </row>
    <row r="21" spans="2:3" x14ac:dyDescent="0.2">
      <c r="B21" s="90" t="s">
        <v>90</v>
      </c>
      <c r="C21" s="94">
        <v>9275</v>
      </c>
    </row>
    <row r="22" spans="2:3" x14ac:dyDescent="0.2">
      <c r="B22" s="90" t="s">
        <v>91</v>
      </c>
      <c r="C22" s="94">
        <v>2744.24</v>
      </c>
    </row>
    <row r="23" spans="2:3" x14ac:dyDescent="0.2">
      <c r="B23" s="90" t="s">
        <v>92</v>
      </c>
      <c r="C23" s="94">
        <v>4500</v>
      </c>
    </row>
    <row r="24" spans="2:3" x14ac:dyDescent="0.2">
      <c r="B24" s="90" t="s">
        <v>93</v>
      </c>
      <c r="C24" s="94">
        <v>11926.71</v>
      </c>
    </row>
    <row r="25" spans="2:3" x14ac:dyDescent="0.2">
      <c r="B25" s="90" t="s">
        <v>94</v>
      </c>
      <c r="C25" s="94">
        <v>9311.3799999999992</v>
      </c>
    </row>
    <row r="26" spans="2:3" x14ac:dyDescent="0.2">
      <c r="B26" s="90" t="s">
        <v>95</v>
      </c>
      <c r="C26" s="94">
        <v>105807.15</v>
      </c>
    </row>
    <row r="27" spans="2:3" x14ac:dyDescent="0.2">
      <c r="B27" s="90" t="s">
        <v>96</v>
      </c>
      <c r="C27" s="94">
        <v>3902.73</v>
      </c>
    </row>
    <row r="28" spans="2:3" x14ac:dyDescent="0.2">
      <c r="B28" s="90" t="s">
        <v>97</v>
      </c>
      <c r="C28" s="94">
        <v>30725.32</v>
      </c>
    </row>
    <row r="29" spans="2:3" x14ac:dyDescent="0.2">
      <c r="B29" s="90" t="s">
        <v>98</v>
      </c>
      <c r="C29" s="94">
        <v>15348.32</v>
      </c>
    </row>
    <row r="30" spans="2:3" x14ac:dyDescent="0.2">
      <c r="B30" s="90" t="s">
        <v>99</v>
      </c>
      <c r="C30" s="94">
        <v>21404</v>
      </c>
    </row>
    <row r="31" spans="2:3" x14ac:dyDescent="0.2">
      <c r="B31" s="90" t="s">
        <v>100</v>
      </c>
      <c r="C31" s="94">
        <v>10904.25</v>
      </c>
    </row>
    <row r="32" spans="2:3" x14ac:dyDescent="0.2">
      <c r="B32" s="90" t="s">
        <v>101</v>
      </c>
      <c r="C32" s="94">
        <v>62300</v>
      </c>
    </row>
    <row r="33" spans="2:3" x14ac:dyDescent="0.2">
      <c r="B33" s="90" t="s">
        <v>102</v>
      </c>
      <c r="C33" s="94">
        <v>21145</v>
      </c>
    </row>
    <row r="34" spans="2:3" x14ac:dyDescent="0.2">
      <c r="B34" s="90" t="s">
        <v>103</v>
      </c>
      <c r="C34" s="94">
        <v>36525</v>
      </c>
    </row>
    <row r="35" spans="2:3" x14ac:dyDescent="0.2">
      <c r="B35" s="90" t="s">
        <v>104</v>
      </c>
      <c r="C35" s="94">
        <v>3808.3</v>
      </c>
    </row>
    <row r="36" spans="2:3" x14ac:dyDescent="0.2">
      <c r="B36" s="90" t="s">
        <v>105</v>
      </c>
      <c r="C36" s="94">
        <v>456395.19</v>
      </c>
    </row>
    <row r="37" spans="2:3" x14ac:dyDescent="0.2">
      <c r="B37" s="90" t="s">
        <v>106</v>
      </c>
      <c r="C37" s="94">
        <v>3094.53</v>
      </c>
    </row>
    <row r="38" spans="2:3" x14ac:dyDescent="0.2">
      <c r="B38" s="90" t="s">
        <v>107</v>
      </c>
      <c r="C38" s="94">
        <v>107496.36</v>
      </c>
    </row>
    <row r="39" spans="2:3" x14ac:dyDescent="0.2">
      <c r="B39" s="90" t="s">
        <v>108</v>
      </c>
      <c r="C39" s="94">
        <v>7180</v>
      </c>
    </row>
    <row r="40" spans="2:3" x14ac:dyDescent="0.2">
      <c r="B40" s="90" t="s">
        <v>109</v>
      </c>
      <c r="C40" s="94">
        <v>6288.75</v>
      </c>
    </row>
    <row r="41" spans="2:3" x14ac:dyDescent="0.2">
      <c r="B41" s="90" t="s">
        <v>110</v>
      </c>
      <c r="C41" s="94">
        <v>64086.879999999997</v>
      </c>
    </row>
    <row r="42" spans="2:3" x14ac:dyDescent="0.2">
      <c r="B42" s="90" t="s">
        <v>111</v>
      </c>
      <c r="C42" s="94">
        <v>2963947.97</v>
      </c>
    </row>
    <row r="43" spans="2:3" x14ac:dyDescent="0.2">
      <c r="B43" s="90" t="s">
        <v>112</v>
      </c>
      <c r="C43" s="94">
        <v>10960.93</v>
      </c>
    </row>
    <row r="44" spans="2:3" x14ac:dyDescent="0.2">
      <c r="B44" s="90" t="s">
        <v>113</v>
      </c>
      <c r="C44" s="94">
        <v>7330.08</v>
      </c>
    </row>
    <row r="45" spans="2:3" x14ac:dyDescent="0.2">
      <c r="B45" s="90" t="s">
        <v>114</v>
      </c>
      <c r="C45" s="94">
        <v>107256.37</v>
      </c>
    </row>
    <row r="46" spans="2:3" x14ac:dyDescent="0.2">
      <c r="B46" s="90" t="s">
        <v>115</v>
      </c>
      <c r="C46" s="94">
        <v>163833.76</v>
      </c>
    </row>
    <row r="47" spans="2:3" x14ac:dyDescent="0.2">
      <c r="B47" s="90" t="s">
        <v>116</v>
      </c>
      <c r="C47" s="94">
        <v>144254.66</v>
      </c>
    </row>
    <row r="48" spans="2:3" x14ac:dyDescent="0.2">
      <c r="B48" s="90" t="s">
        <v>117</v>
      </c>
      <c r="C48" s="94">
        <v>32262</v>
      </c>
    </row>
    <row r="49" spans="2:3" x14ac:dyDescent="0.2">
      <c r="B49" s="90" t="s">
        <v>118</v>
      </c>
      <c r="C49" s="94">
        <v>55150</v>
      </c>
    </row>
    <row r="50" spans="2:3" x14ac:dyDescent="0.2">
      <c r="B50" s="90" t="s">
        <v>119</v>
      </c>
      <c r="C50" s="94">
        <v>11592.3</v>
      </c>
    </row>
    <row r="51" spans="2:3" x14ac:dyDescent="0.2">
      <c r="B51" s="90" t="s">
        <v>120</v>
      </c>
      <c r="C51" s="94">
        <v>210728.42</v>
      </c>
    </row>
    <row r="52" spans="2:3" x14ac:dyDescent="0.2">
      <c r="B52" s="90" t="s">
        <v>121</v>
      </c>
      <c r="C52" s="94">
        <v>6189.06</v>
      </c>
    </row>
    <row r="53" spans="2:3" x14ac:dyDescent="0.2">
      <c r="B53" s="90" t="s">
        <v>122</v>
      </c>
      <c r="C53" s="94">
        <v>11091.02</v>
      </c>
    </row>
    <row r="54" spans="2:3" x14ac:dyDescent="0.2">
      <c r="B54" s="90" t="s">
        <v>123</v>
      </c>
      <c r="C54" s="94">
        <v>5567.87</v>
      </c>
    </row>
    <row r="55" spans="2:3" x14ac:dyDescent="0.2">
      <c r="B55" s="90" t="s">
        <v>124</v>
      </c>
      <c r="C55" s="94">
        <v>4556.97</v>
      </c>
    </row>
    <row r="56" spans="2:3" x14ac:dyDescent="0.2">
      <c r="B56" s="90" t="s">
        <v>125</v>
      </c>
      <c r="C56" s="94">
        <v>72786.490000000005</v>
      </c>
    </row>
    <row r="57" spans="2:3" x14ac:dyDescent="0.2">
      <c r="B57" s="90" t="s">
        <v>126</v>
      </c>
      <c r="C57" s="94">
        <v>369488.45</v>
      </c>
    </row>
    <row r="58" spans="2:3" x14ac:dyDescent="0.2">
      <c r="B58" s="90" t="s">
        <v>127</v>
      </c>
      <c r="C58" s="94">
        <v>205255.6</v>
      </c>
    </row>
    <row r="59" spans="2:3" x14ac:dyDescent="0.2">
      <c r="B59" s="90" t="s">
        <v>128</v>
      </c>
      <c r="C59" s="94">
        <v>23180</v>
      </c>
    </row>
    <row r="60" spans="2:3" x14ac:dyDescent="0.2">
      <c r="B60" s="90" t="s">
        <v>129</v>
      </c>
      <c r="C60" s="94">
        <v>4736</v>
      </c>
    </row>
    <row r="61" spans="2:3" x14ac:dyDescent="0.2">
      <c r="B61" s="90" t="s">
        <v>130</v>
      </c>
      <c r="C61" s="94">
        <v>5083.9799999999996</v>
      </c>
    </row>
    <row r="62" spans="2:3" x14ac:dyDescent="0.2">
      <c r="B62" s="90" t="s">
        <v>131</v>
      </c>
      <c r="C62" s="94">
        <v>280066.34999999998</v>
      </c>
    </row>
    <row r="63" spans="2:3" x14ac:dyDescent="0.2">
      <c r="B63" s="90" t="s">
        <v>132</v>
      </c>
      <c r="C63" s="94">
        <v>19263.900000000001</v>
      </c>
    </row>
    <row r="64" spans="2:3" x14ac:dyDescent="0.2">
      <c r="B64" s="90" t="s">
        <v>133</v>
      </c>
      <c r="C64" s="94">
        <v>3516.36</v>
      </c>
    </row>
    <row r="65" spans="2:3" x14ac:dyDescent="0.2">
      <c r="B65" s="90" t="s">
        <v>134</v>
      </c>
      <c r="C65" s="94">
        <v>4240</v>
      </c>
    </row>
    <row r="66" spans="2:3" x14ac:dyDescent="0.2">
      <c r="B66" s="90" t="s">
        <v>135</v>
      </c>
      <c r="C66" s="94">
        <v>527268.6</v>
      </c>
    </row>
    <row r="67" spans="2:3" x14ac:dyDescent="0.2">
      <c r="B67" s="90" t="s">
        <v>136</v>
      </c>
      <c r="C67" s="94">
        <v>111531.99</v>
      </c>
    </row>
    <row r="68" spans="2:3" x14ac:dyDescent="0.2">
      <c r="B68" s="90" t="s">
        <v>137</v>
      </c>
      <c r="C68" s="94">
        <v>19796.22</v>
      </c>
    </row>
    <row r="69" spans="2:3" x14ac:dyDescent="0.2">
      <c r="B69" s="90" t="s">
        <v>138</v>
      </c>
      <c r="C69" s="94">
        <v>2950</v>
      </c>
    </row>
    <row r="70" spans="2:3" x14ac:dyDescent="0.2">
      <c r="B70" s="90" t="s">
        <v>139</v>
      </c>
      <c r="C70" s="94">
        <v>38591.519999999997</v>
      </c>
    </row>
    <row r="71" spans="2:3" x14ac:dyDescent="0.2">
      <c r="B71" s="90" t="s">
        <v>140</v>
      </c>
      <c r="C71" s="94">
        <v>22740.57</v>
      </c>
    </row>
    <row r="72" spans="2:3" x14ac:dyDescent="0.2">
      <c r="B72" s="90" t="s">
        <v>141</v>
      </c>
      <c r="C72" s="94">
        <v>513752.51</v>
      </c>
    </row>
    <row r="73" spans="2:3" x14ac:dyDescent="0.2">
      <c r="B73" s="90" t="s">
        <v>142</v>
      </c>
      <c r="C73" s="94">
        <v>51049.23</v>
      </c>
    </row>
    <row r="74" spans="2:3" x14ac:dyDescent="0.2">
      <c r="B74" s="90" t="s">
        <v>143</v>
      </c>
      <c r="C74" s="94">
        <v>7805.47</v>
      </c>
    </row>
    <row r="75" spans="2:3" x14ac:dyDescent="0.2">
      <c r="B75" s="90" t="s">
        <v>144</v>
      </c>
      <c r="C75" s="94">
        <v>46104.1</v>
      </c>
    </row>
    <row r="76" spans="2:3" x14ac:dyDescent="0.2">
      <c r="B76" s="90" t="s">
        <v>145</v>
      </c>
      <c r="C76" s="94">
        <v>3150</v>
      </c>
    </row>
    <row r="77" spans="2:3" x14ac:dyDescent="0.2">
      <c r="B77" s="90" t="s">
        <v>146</v>
      </c>
      <c r="C77" s="94">
        <v>5802.24</v>
      </c>
    </row>
    <row r="78" spans="2:3" x14ac:dyDescent="0.2">
      <c r="B78" s="90" t="s">
        <v>147</v>
      </c>
      <c r="C78" s="94">
        <v>3094.53</v>
      </c>
    </row>
    <row r="79" spans="2:3" x14ac:dyDescent="0.2">
      <c r="B79" s="90" t="s">
        <v>148</v>
      </c>
      <c r="C79" s="94">
        <v>338325</v>
      </c>
    </row>
    <row r="80" spans="2:3" x14ac:dyDescent="0.2">
      <c r="B80" s="90" t="s">
        <v>149</v>
      </c>
      <c r="C80" s="94">
        <v>78106.55</v>
      </c>
    </row>
    <row r="81" spans="2:3" x14ac:dyDescent="0.2">
      <c r="B81" s="90" t="s">
        <v>150</v>
      </c>
      <c r="C81" s="94">
        <v>57160.5</v>
      </c>
    </row>
    <row r="82" spans="2:3" x14ac:dyDescent="0.2">
      <c r="B82" s="90" t="s">
        <v>151</v>
      </c>
      <c r="C82" s="94">
        <v>3481.34</v>
      </c>
    </row>
    <row r="83" spans="2:3" x14ac:dyDescent="0.2">
      <c r="B83" s="90" t="s">
        <v>152</v>
      </c>
      <c r="C83" s="94">
        <v>19606.849999999999</v>
      </c>
    </row>
    <row r="84" spans="2:3" x14ac:dyDescent="0.2">
      <c r="B84" s="90" t="s">
        <v>153</v>
      </c>
      <c r="C84" s="94">
        <v>3459.59</v>
      </c>
    </row>
    <row r="85" spans="2:3" x14ac:dyDescent="0.2">
      <c r="B85" s="90" t="s">
        <v>154</v>
      </c>
      <c r="C85" s="94">
        <v>7805.47</v>
      </c>
    </row>
    <row r="86" spans="2:3" x14ac:dyDescent="0.2">
      <c r="B86" s="90" t="s">
        <v>155</v>
      </c>
      <c r="C86" s="94">
        <v>3094.53</v>
      </c>
    </row>
    <row r="87" spans="2:3" x14ac:dyDescent="0.2">
      <c r="B87" s="90" t="s">
        <v>156</v>
      </c>
      <c r="C87" s="94">
        <v>3000</v>
      </c>
    </row>
    <row r="88" spans="2:3" x14ac:dyDescent="0.2">
      <c r="B88" s="90" t="s">
        <v>157</v>
      </c>
      <c r="C88" s="94">
        <v>2747.2</v>
      </c>
    </row>
    <row r="89" spans="2:3" x14ac:dyDescent="0.2">
      <c r="B89" s="90" t="s">
        <v>158</v>
      </c>
      <c r="C89" s="94">
        <v>5982.83</v>
      </c>
    </row>
    <row r="90" spans="2:3" x14ac:dyDescent="0.2">
      <c r="B90" s="90" t="s">
        <v>159</v>
      </c>
      <c r="C90" s="94">
        <v>3094.53</v>
      </c>
    </row>
    <row r="91" spans="2:3" x14ac:dyDescent="0.2">
      <c r="B91" s="90" t="s">
        <v>160</v>
      </c>
      <c r="C91" s="94">
        <v>160328.81</v>
      </c>
    </row>
    <row r="92" spans="2:3" x14ac:dyDescent="0.2">
      <c r="B92" s="90" t="s">
        <v>161</v>
      </c>
      <c r="C92" s="94">
        <v>7000</v>
      </c>
    </row>
    <row r="93" spans="2:3" x14ac:dyDescent="0.2">
      <c r="B93" s="90" t="s">
        <v>162</v>
      </c>
      <c r="C93" s="94">
        <v>6575</v>
      </c>
    </row>
    <row r="94" spans="2:3" x14ac:dyDescent="0.2">
      <c r="B94" s="90" t="s">
        <v>163</v>
      </c>
      <c r="C94" s="94">
        <v>5203.6499999999996</v>
      </c>
    </row>
    <row r="95" spans="2:3" x14ac:dyDescent="0.2">
      <c r="B95" s="90" t="s">
        <v>164</v>
      </c>
      <c r="C95" s="94">
        <v>4959.67</v>
      </c>
    </row>
    <row r="96" spans="2:3" x14ac:dyDescent="0.2">
      <c r="B96" s="90" t="s">
        <v>165</v>
      </c>
      <c r="C96" s="94">
        <v>4465</v>
      </c>
    </row>
    <row r="97" spans="2:3" x14ac:dyDescent="0.2">
      <c r="B97" s="90" t="s">
        <v>166</v>
      </c>
      <c r="C97" s="94">
        <v>5041.87</v>
      </c>
    </row>
    <row r="98" spans="2:3" x14ac:dyDescent="0.2">
      <c r="B98" s="90" t="s">
        <v>167</v>
      </c>
      <c r="C98" s="94">
        <v>8370</v>
      </c>
    </row>
    <row r="99" spans="2:3" x14ac:dyDescent="0.2">
      <c r="B99" s="90" t="s">
        <v>168</v>
      </c>
      <c r="C99" s="94">
        <v>4641.79</v>
      </c>
    </row>
    <row r="100" spans="2:3" x14ac:dyDescent="0.2">
      <c r="B100" s="90" t="s">
        <v>169</v>
      </c>
      <c r="C100" s="94">
        <v>6464.9</v>
      </c>
    </row>
    <row r="101" spans="2:3" x14ac:dyDescent="0.2">
      <c r="B101" s="90" t="s">
        <v>170</v>
      </c>
      <c r="C101" s="94">
        <v>13325</v>
      </c>
    </row>
    <row r="102" spans="2:3" x14ac:dyDescent="0.2">
      <c r="B102" s="90" t="s">
        <v>171</v>
      </c>
      <c r="C102" s="94">
        <v>4641.79</v>
      </c>
    </row>
    <row r="103" spans="2:3" x14ac:dyDescent="0.2">
      <c r="B103" s="90" t="s">
        <v>172</v>
      </c>
      <c r="C103" s="94">
        <v>182371.25</v>
      </c>
    </row>
    <row r="104" spans="2:3" x14ac:dyDescent="0.2">
      <c r="B104" s="90" t="s">
        <v>173</v>
      </c>
      <c r="C104" s="94">
        <v>27950.55</v>
      </c>
    </row>
    <row r="105" spans="2:3" x14ac:dyDescent="0.2">
      <c r="B105" s="90" t="s">
        <v>174</v>
      </c>
      <c r="C105" s="94">
        <v>169119.29</v>
      </c>
    </row>
    <row r="106" spans="2:3" x14ac:dyDescent="0.2">
      <c r="B106" s="90" t="s">
        <v>175</v>
      </c>
      <c r="C106" s="94">
        <v>74298.080000000002</v>
      </c>
    </row>
    <row r="107" spans="2:3" x14ac:dyDescent="0.2">
      <c r="B107" s="90" t="s">
        <v>176</v>
      </c>
      <c r="C107" s="94">
        <v>5100</v>
      </c>
    </row>
    <row r="108" spans="2:3" x14ac:dyDescent="0.2">
      <c r="B108" s="90" t="s">
        <v>177</v>
      </c>
      <c r="C108" s="94">
        <v>166930.22</v>
      </c>
    </row>
    <row r="109" spans="2:3" x14ac:dyDescent="0.2">
      <c r="B109" s="90" t="s">
        <v>178</v>
      </c>
      <c r="C109" s="94">
        <v>3094.53</v>
      </c>
    </row>
    <row r="110" spans="2:3" x14ac:dyDescent="0.2">
      <c r="B110" s="90" t="s">
        <v>179</v>
      </c>
      <c r="C110" s="94">
        <v>8554306.4399999995</v>
      </c>
    </row>
    <row r="111" spans="2:3" x14ac:dyDescent="0.2">
      <c r="B111" s="90" t="s">
        <v>180</v>
      </c>
      <c r="C111" s="94">
        <v>7462.15</v>
      </c>
    </row>
    <row r="112" spans="2:3" x14ac:dyDescent="0.2">
      <c r="B112" s="90" t="s">
        <v>181</v>
      </c>
      <c r="C112" s="94">
        <v>21350</v>
      </c>
    </row>
    <row r="113" spans="2:3" x14ac:dyDescent="0.2">
      <c r="B113" s="90" t="s">
        <v>182</v>
      </c>
      <c r="C113" s="94">
        <v>37719.65</v>
      </c>
    </row>
    <row r="114" spans="2:3" x14ac:dyDescent="0.2">
      <c r="B114" s="90" t="s">
        <v>183</v>
      </c>
      <c r="C114" s="94">
        <v>610782.85</v>
      </c>
    </row>
    <row r="115" spans="2:3" x14ac:dyDescent="0.2">
      <c r="B115" s="90" t="s">
        <v>184</v>
      </c>
      <c r="C115" s="94">
        <v>5687.91</v>
      </c>
    </row>
    <row r="116" spans="2:3" x14ac:dyDescent="0.2">
      <c r="B116" s="90" t="s">
        <v>185</v>
      </c>
      <c r="C116" s="94">
        <v>107901.22</v>
      </c>
    </row>
    <row r="117" spans="2:3" x14ac:dyDescent="0.2">
      <c r="B117" s="90" t="s">
        <v>186</v>
      </c>
      <c r="C117" s="94">
        <v>4549.8599999999997</v>
      </c>
    </row>
    <row r="118" spans="2:3" x14ac:dyDescent="0.2">
      <c r="B118" s="90" t="s">
        <v>187</v>
      </c>
      <c r="C118" s="94">
        <v>55818.75</v>
      </c>
    </row>
    <row r="119" spans="2:3" x14ac:dyDescent="0.2">
      <c r="B119" s="90" t="s">
        <v>188</v>
      </c>
      <c r="C119" s="94">
        <v>4641.79</v>
      </c>
    </row>
    <row r="120" spans="2:3" x14ac:dyDescent="0.2">
      <c r="B120" s="90" t="s">
        <v>189</v>
      </c>
      <c r="C120" s="94">
        <v>199630.2</v>
      </c>
    </row>
    <row r="121" spans="2:3" x14ac:dyDescent="0.2">
      <c r="B121" s="90" t="s">
        <v>190</v>
      </c>
      <c r="C121" s="94">
        <v>30986</v>
      </c>
    </row>
    <row r="122" spans="2:3" x14ac:dyDescent="0.2">
      <c r="B122" s="90" t="s">
        <v>191</v>
      </c>
      <c r="C122" s="94">
        <v>3868.16</v>
      </c>
    </row>
    <row r="123" spans="2:3" x14ac:dyDescent="0.2">
      <c r="B123" s="90" t="s">
        <v>192</v>
      </c>
      <c r="C123" s="94">
        <v>22000</v>
      </c>
    </row>
    <row r="124" spans="2:3" x14ac:dyDescent="0.2">
      <c r="B124" s="90" t="s">
        <v>193</v>
      </c>
      <c r="C124" s="94">
        <v>4257.49</v>
      </c>
    </row>
    <row r="125" spans="2:3" x14ac:dyDescent="0.2">
      <c r="B125" s="90" t="s">
        <v>194</v>
      </c>
      <c r="C125" s="94">
        <v>3094.53</v>
      </c>
    </row>
    <row r="126" spans="2:3" x14ac:dyDescent="0.2">
      <c r="B126" s="90" t="s">
        <v>195</v>
      </c>
      <c r="C126" s="94">
        <v>4921.21</v>
      </c>
    </row>
    <row r="127" spans="2:3" x14ac:dyDescent="0.2">
      <c r="B127" s="90" t="s">
        <v>196</v>
      </c>
      <c r="C127" s="94">
        <v>2756.51</v>
      </c>
    </row>
    <row r="128" spans="2:3" x14ac:dyDescent="0.2">
      <c r="B128" s="90" t="s">
        <v>197</v>
      </c>
      <c r="C128" s="94">
        <v>3129.93</v>
      </c>
    </row>
    <row r="129" spans="2:3" x14ac:dyDescent="0.2">
      <c r="B129" s="90" t="s">
        <v>198</v>
      </c>
      <c r="C129" s="94">
        <v>243062.87</v>
      </c>
    </row>
    <row r="130" spans="2:3" x14ac:dyDescent="0.2">
      <c r="B130" s="90" t="s">
        <v>199</v>
      </c>
      <c r="C130" s="94">
        <v>27311</v>
      </c>
    </row>
    <row r="131" spans="2:3" x14ac:dyDescent="0.2">
      <c r="B131" s="90" t="s">
        <v>200</v>
      </c>
      <c r="C131" s="94">
        <v>86617</v>
      </c>
    </row>
    <row r="132" spans="2:3" x14ac:dyDescent="0.2">
      <c r="B132" s="90" t="s">
        <v>201</v>
      </c>
      <c r="C132" s="94">
        <v>98309.75</v>
      </c>
    </row>
    <row r="133" spans="2:3" x14ac:dyDescent="0.2">
      <c r="B133" s="90" t="s">
        <v>202</v>
      </c>
      <c r="C133" s="94">
        <v>4529.58</v>
      </c>
    </row>
    <row r="134" spans="2:3" x14ac:dyDescent="0.2">
      <c r="B134" s="90" t="s">
        <v>203</v>
      </c>
      <c r="C134" s="94">
        <v>831116</v>
      </c>
    </row>
    <row r="135" spans="2:3" x14ac:dyDescent="0.2">
      <c r="B135" s="90" t="s">
        <v>204</v>
      </c>
      <c r="C135" s="94">
        <v>18872</v>
      </c>
    </row>
    <row r="136" spans="2:3" x14ac:dyDescent="0.2">
      <c r="B136" s="90" t="s">
        <v>205</v>
      </c>
      <c r="C136" s="94">
        <v>35575.85</v>
      </c>
    </row>
    <row r="137" spans="2:3" x14ac:dyDescent="0.2">
      <c r="B137" s="90" t="s">
        <v>206</v>
      </c>
      <c r="C137" s="94">
        <v>87478</v>
      </c>
    </row>
    <row r="138" spans="2:3" x14ac:dyDescent="0.2">
      <c r="B138" s="90" t="s">
        <v>207</v>
      </c>
      <c r="C138" s="94">
        <v>3999.84</v>
      </c>
    </row>
    <row r="139" spans="2:3" x14ac:dyDescent="0.2">
      <c r="B139" s="90" t="s">
        <v>208</v>
      </c>
      <c r="C139" s="94">
        <v>2583.4499999999998</v>
      </c>
    </row>
    <row r="140" spans="2:3" x14ac:dyDescent="0.2">
      <c r="B140" s="90" t="s">
        <v>209</v>
      </c>
      <c r="C140" s="94">
        <v>98389.88</v>
      </c>
    </row>
    <row r="141" spans="2:3" x14ac:dyDescent="0.2">
      <c r="B141" s="90" t="s">
        <v>210</v>
      </c>
      <c r="C141" s="94">
        <v>2857.2</v>
      </c>
    </row>
    <row r="142" spans="2:3" x14ac:dyDescent="0.2">
      <c r="B142" s="90" t="s">
        <v>211</v>
      </c>
      <c r="C142" s="94">
        <v>480071.25</v>
      </c>
    </row>
    <row r="143" spans="2:3" x14ac:dyDescent="0.2">
      <c r="B143" s="90" t="s">
        <v>212</v>
      </c>
      <c r="C143" s="94">
        <v>87025</v>
      </c>
    </row>
    <row r="144" spans="2:3" x14ac:dyDescent="0.2">
      <c r="B144" s="90" t="s">
        <v>213</v>
      </c>
      <c r="C144" s="94">
        <v>114210</v>
      </c>
    </row>
    <row r="145" spans="2:3" x14ac:dyDescent="0.2">
      <c r="B145" s="90" t="s">
        <v>214</v>
      </c>
      <c r="C145" s="94">
        <v>4080</v>
      </c>
    </row>
    <row r="146" spans="2:3" x14ac:dyDescent="0.2">
      <c r="B146" s="90" t="s">
        <v>215</v>
      </c>
      <c r="C146" s="94">
        <v>62700</v>
      </c>
    </row>
    <row r="147" spans="2:3" x14ac:dyDescent="0.2">
      <c r="B147" s="90" t="s">
        <v>216</v>
      </c>
      <c r="C147" s="94">
        <v>7805.47</v>
      </c>
    </row>
    <row r="148" spans="2:3" x14ac:dyDescent="0.2">
      <c r="B148" s="90" t="s">
        <v>217</v>
      </c>
      <c r="C148" s="94">
        <v>605594.07999999996</v>
      </c>
    </row>
    <row r="149" spans="2:3" x14ac:dyDescent="0.2">
      <c r="B149" s="90" t="s">
        <v>218</v>
      </c>
      <c r="C149" s="94">
        <v>6987.08</v>
      </c>
    </row>
    <row r="150" spans="2:3" x14ac:dyDescent="0.2">
      <c r="B150" s="90" t="s">
        <v>219</v>
      </c>
      <c r="C150" s="94">
        <v>2081278.41</v>
      </c>
    </row>
    <row r="151" spans="2:3" x14ac:dyDescent="0.2">
      <c r="B151" s="90" t="s">
        <v>220</v>
      </c>
      <c r="C151" s="94">
        <v>14338.8</v>
      </c>
    </row>
    <row r="152" spans="2:3" x14ac:dyDescent="0.2">
      <c r="B152" s="90" t="s">
        <v>221</v>
      </c>
      <c r="C152" s="94">
        <v>39086.78</v>
      </c>
    </row>
    <row r="153" spans="2:3" x14ac:dyDescent="0.2">
      <c r="B153" s="90" t="s">
        <v>222</v>
      </c>
      <c r="C153" s="94">
        <v>5495</v>
      </c>
    </row>
    <row r="154" spans="2:3" x14ac:dyDescent="0.2">
      <c r="B154" s="90" t="s">
        <v>223</v>
      </c>
      <c r="C154" s="94">
        <v>3685.5</v>
      </c>
    </row>
    <row r="155" spans="2:3" x14ac:dyDescent="0.2">
      <c r="B155" s="90" t="s">
        <v>224</v>
      </c>
      <c r="C155" s="94">
        <v>4691.09</v>
      </c>
    </row>
    <row r="156" spans="2:3" x14ac:dyDescent="0.2">
      <c r="B156" s="90" t="s">
        <v>225</v>
      </c>
      <c r="C156" s="94">
        <v>12644.5</v>
      </c>
    </row>
  </sheetData>
  <sheetProtection insertRows="0"/>
  <mergeCells count="2">
    <mergeCell ref="A1:F1"/>
    <mergeCell ref="A2:G2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autoPageBreaks="0"/>
  </sheetPr>
  <dimension ref="A1:G43"/>
  <sheetViews>
    <sheetView showGridLines="0" zoomScaleNormal="100" workbookViewId="0">
      <pane ySplit="2" topLeftCell="A3" activePane="bottomLeft" state="frozen"/>
      <selection activeCell="A5" sqref="A5:K5"/>
      <selection pane="bottomLeft" activeCell="C4" sqref="C4"/>
    </sheetView>
  </sheetViews>
  <sheetFormatPr defaultColWidth="9.140625" defaultRowHeight="12.75" x14ac:dyDescent="0.2"/>
  <cols>
    <col min="1" max="1" width="3.140625" style="90" customWidth="1"/>
    <col min="2" max="2" width="36.5703125" style="90" customWidth="1"/>
    <col min="3" max="3" width="18.85546875" style="90" customWidth="1"/>
    <col min="4" max="4" width="2.5703125" style="90" customWidth="1"/>
    <col min="5" max="5" width="36.5703125" style="90" customWidth="1"/>
    <col min="6" max="6" width="18.85546875" style="90" customWidth="1"/>
    <col min="7" max="7" width="3.5703125" style="90" customWidth="1"/>
    <col min="8" max="16384" width="9.140625" style="90"/>
  </cols>
  <sheetData>
    <row r="1" spans="1:7" x14ac:dyDescent="0.2">
      <c r="B1" s="130" t="s">
        <v>73</v>
      </c>
      <c r="C1" s="130"/>
      <c r="D1" s="130"/>
      <c r="E1" s="130"/>
      <c r="F1" s="130"/>
      <c r="G1" s="130"/>
    </row>
    <row r="2" spans="1:7" x14ac:dyDescent="0.2">
      <c r="A2" s="131" t="s">
        <v>56</v>
      </c>
      <c r="B2" s="131"/>
      <c r="C2" s="131"/>
      <c r="D2" s="131"/>
      <c r="E2" s="131"/>
      <c r="F2" s="131"/>
      <c r="G2" s="131"/>
    </row>
    <row r="3" spans="1:7" ht="13.5" thickBot="1" x14ac:dyDescent="0.25">
      <c r="B3" s="91"/>
      <c r="C3" s="92"/>
      <c r="D3" s="93"/>
      <c r="E3" s="92"/>
      <c r="F3" s="92"/>
      <c r="G3" s="27"/>
    </row>
    <row r="4" spans="1:7" ht="13.5" thickBot="1" x14ac:dyDescent="0.25">
      <c r="B4" s="103" t="s">
        <v>21</v>
      </c>
      <c r="C4" s="104" t="s">
        <v>20</v>
      </c>
      <c r="D4" s="96"/>
      <c r="E4" s="101"/>
      <c r="F4" s="101"/>
    </row>
    <row r="5" spans="1:7" x14ac:dyDescent="0.2">
      <c r="B5" s="97" t="s">
        <v>226</v>
      </c>
      <c r="C5" s="98">
        <v>2155</v>
      </c>
      <c r="D5" s="96"/>
      <c r="E5" s="99"/>
      <c r="F5" s="100"/>
    </row>
    <row r="6" spans="1:7" x14ac:dyDescent="0.2">
      <c r="B6" s="97" t="s">
        <v>227</v>
      </c>
      <c r="C6" s="98">
        <v>1035</v>
      </c>
      <c r="D6" s="96"/>
      <c r="E6" s="99"/>
      <c r="F6" s="100"/>
    </row>
    <row r="7" spans="1:7" x14ac:dyDescent="0.2">
      <c r="B7" s="97" t="s">
        <v>228</v>
      </c>
      <c r="C7" s="98">
        <v>2154.7199999999998</v>
      </c>
      <c r="D7" s="96"/>
      <c r="E7" s="99"/>
      <c r="F7" s="100"/>
    </row>
    <row r="8" spans="1:7" x14ac:dyDescent="0.2">
      <c r="B8" s="97" t="s">
        <v>229</v>
      </c>
      <c r="C8" s="98">
        <v>1580.36</v>
      </c>
      <c r="D8" s="96"/>
      <c r="E8" s="99"/>
      <c r="F8" s="100"/>
    </row>
    <row r="9" spans="1:7" x14ac:dyDescent="0.2">
      <c r="B9" s="97" t="s">
        <v>230</v>
      </c>
      <c r="C9" s="98">
        <v>2114.62</v>
      </c>
      <c r="D9" s="96"/>
      <c r="E9" s="99"/>
      <c r="F9" s="100"/>
    </row>
    <row r="10" spans="1:7" x14ac:dyDescent="0.2">
      <c r="B10" s="90" t="s">
        <v>231</v>
      </c>
      <c r="C10" s="94">
        <v>1869.3</v>
      </c>
    </row>
    <row r="11" spans="1:7" x14ac:dyDescent="0.2">
      <c r="B11" s="90" t="s">
        <v>232</v>
      </c>
      <c r="C11" s="94">
        <v>1934.08</v>
      </c>
    </row>
    <row r="12" spans="1:7" x14ac:dyDescent="0.2">
      <c r="B12" s="90" t="s">
        <v>233</v>
      </c>
      <c r="C12" s="94">
        <v>1700</v>
      </c>
    </row>
    <row r="13" spans="1:7" x14ac:dyDescent="0.2">
      <c r="B13" s="90" t="s">
        <v>234</v>
      </c>
      <c r="C13" s="94">
        <v>1547.26</v>
      </c>
    </row>
    <row r="14" spans="1:7" x14ac:dyDescent="0.2">
      <c r="B14" s="90" t="s">
        <v>235</v>
      </c>
      <c r="C14" s="94">
        <v>1000.31</v>
      </c>
    </row>
    <row r="15" spans="1:7" x14ac:dyDescent="0.2">
      <c r="B15" s="90" t="s">
        <v>236</v>
      </c>
      <c r="C15" s="94">
        <v>1925</v>
      </c>
    </row>
    <row r="16" spans="1:7" x14ac:dyDescent="0.2">
      <c r="B16" s="90" t="s">
        <v>237</v>
      </c>
      <c r="C16" s="94">
        <v>1450</v>
      </c>
    </row>
    <row r="17" spans="2:3" x14ac:dyDescent="0.2">
      <c r="B17" s="90" t="s">
        <v>238</v>
      </c>
      <c r="C17" s="94">
        <v>2350</v>
      </c>
    </row>
    <row r="18" spans="2:3" x14ac:dyDescent="0.2">
      <c r="B18" s="90" t="s">
        <v>239</v>
      </c>
      <c r="C18" s="94">
        <v>2297.6999999999998</v>
      </c>
    </row>
    <row r="19" spans="2:3" x14ac:dyDescent="0.2">
      <c r="B19" s="90" t="s">
        <v>240</v>
      </c>
      <c r="C19" s="94">
        <v>1150.8900000000001</v>
      </c>
    </row>
    <row r="20" spans="2:3" x14ac:dyDescent="0.2">
      <c r="B20" s="95" t="s">
        <v>241</v>
      </c>
      <c r="C20" s="94">
        <v>1228.77</v>
      </c>
    </row>
    <row r="21" spans="2:3" x14ac:dyDescent="0.2">
      <c r="B21" s="90" t="s">
        <v>242</v>
      </c>
      <c r="C21" s="94">
        <v>1146.52</v>
      </c>
    </row>
    <row r="22" spans="2:3" x14ac:dyDescent="0.2">
      <c r="B22" s="90" t="s">
        <v>243</v>
      </c>
      <c r="C22" s="94">
        <v>1326</v>
      </c>
    </row>
    <row r="23" spans="2:3" x14ac:dyDescent="0.2">
      <c r="B23" s="90" t="s">
        <v>244</v>
      </c>
      <c r="C23" s="94">
        <v>1980</v>
      </c>
    </row>
    <row r="24" spans="2:3" x14ac:dyDescent="0.2">
      <c r="B24" s="90" t="s">
        <v>245</v>
      </c>
      <c r="C24" s="94">
        <v>1547.26</v>
      </c>
    </row>
    <row r="25" spans="2:3" x14ac:dyDescent="0.2">
      <c r="B25" s="90" t="s">
        <v>246</v>
      </c>
      <c r="C25" s="94">
        <v>1694.1</v>
      </c>
    </row>
    <row r="26" spans="2:3" x14ac:dyDescent="0.2">
      <c r="B26" s="90" t="s">
        <v>247</v>
      </c>
      <c r="C26" s="94">
        <v>1845.8</v>
      </c>
    </row>
    <row r="27" spans="2:3" x14ac:dyDescent="0.2">
      <c r="B27" s="90" t="s">
        <v>248</v>
      </c>
      <c r="C27" s="94">
        <v>1575</v>
      </c>
    </row>
    <row r="28" spans="2:3" x14ac:dyDescent="0.2">
      <c r="B28" s="90" t="s">
        <v>249</v>
      </c>
      <c r="C28" s="94">
        <v>1032.72</v>
      </c>
    </row>
    <row r="29" spans="2:3" x14ac:dyDescent="0.2">
      <c r="B29" s="90" t="s">
        <v>250</v>
      </c>
      <c r="C29" s="94">
        <v>2082.7800000000002</v>
      </c>
    </row>
    <row r="30" spans="2:3" x14ac:dyDescent="0.2">
      <c r="B30" s="90" t="s">
        <v>251</v>
      </c>
      <c r="C30" s="94">
        <v>1306.07</v>
      </c>
    </row>
    <row r="31" spans="2:3" x14ac:dyDescent="0.2">
      <c r="B31" s="90" t="s">
        <v>252</v>
      </c>
      <c r="C31" s="94">
        <v>1210.5</v>
      </c>
    </row>
    <row r="32" spans="2:3" x14ac:dyDescent="0.2">
      <c r="B32" s="90" t="s">
        <v>253</v>
      </c>
      <c r="C32" s="94">
        <v>1611.72</v>
      </c>
    </row>
    <row r="33" spans="2:3" x14ac:dyDescent="0.2">
      <c r="B33" s="90" t="s">
        <v>254</v>
      </c>
      <c r="C33" s="94">
        <v>1671.13</v>
      </c>
    </row>
    <row r="34" spans="2:3" x14ac:dyDescent="0.2">
      <c r="B34" s="90" t="s">
        <v>255</v>
      </c>
      <c r="C34" s="94">
        <v>1178.18</v>
      </c>
    </row>
    <row r="35" spans="2:3" x14ac:dyDescent="0.2">
      <c r="B35" s="90" t="s">
        <v>256</v>
      </c>
      <c r="C35" s="94">
        <v>2064</v>
      </c>
    </row>
    <row r="36" spans="2:3" x14ac:dyDescent="0.2">
      <c r="B36" s="90" t="s">
        <v>257</v>
      </c>
      <c r="C36" s="94">
        <v>2475</v>
      </c>
    </row>
    <row r="37" spans="2:3" x14ac:dyDescent="0.2">
      <c r="B37" s="90" t="s">
        <v>258</v>
      </c>
      <c r="C37" s="94">
        <v>1910</v>
      </c>
    </row>
    <row r="38" spans="2:3" x14ac:dyDescent="0.2">
      <c r="B38" s="90" t="s">
        <v>259</v>
      </c>
      <c r="C38" s="94">
        <v>1718</v>
      </c>
    </row>
    <row r="39" spans="2:3" x14ac:dyDescent="0.2">
      <c r="B39" s="90" t="s">
        <v>260</v>
      </c>
      <c r="C39" s="94">
        <v>1600</v>
      </c>
    </row>
    <row r="40" spans="2:3" x14ac:dyDescent="0.2">
      <c r="B40" s="90" t="s">
        <v>261</v>
      </c>
      <c r="C40" s="94">
        <v>1373</v>
      </c>
    </row>
    <row r="41" spans="2:3" x14ac:dyDescent="0.2">
      <c r="B41" s="90" t="s">
        <v>262</v>
      </c>
      <c r="C41" s="94">
        <v>1278</v>
      </c>
    </row>
    <row r="42" spans="2:3" x14ac:dyDescent="0.2">
      <c r="B42" s="90" t="s">
        <v>263</v>
      </c>
      <c r="C42" s="94">
        <v>1800</v>
      </c>
    </row>
    <row r="43" spans="2:3" x14ac:dyDescent="0.2">
      <c r="B43" s="90" t="s">
        <v>264</v>
      </c>
      <c r="C43" s="94">
        <v>1283.02</v>
      </c>
    </row>
  </sheetData>
  <sheetProtection formatCells="0" insertRows="0"/>
  <mergeCells count="2">
    <mergeCell ref="A2:G2"/>
    <mergeCell ref="B1:G1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autoPageBreaks="0"/>
  </sheetPr>
  <dimension ref="A1:F30"/>
  <sheetViews>
    <sheetView showGridLines="0" tabSelected="1" topLeftCell="A7" zoomScaleNormal="100" workbookViewId="0">
      <selection activeCell="D30" sqref="D30"/>
    </sheetView>
  </sheetViews>
  <sheetFormatPr defaultColWidth="9.140625" defaultRowHeight="12.75" x14ac:dyDescent="0.2"/>
  <cols>
    <col min="1" max="1" width="31.7109375" style="11" customWidth="1"/>
    <col min="2" max="2" width="44.7109375" style="11" customWidth="1"/>
    <col min="3" max="3" width="22.7109375" style="11" customWidth="1"/>
    <col min="4" max="4" width="22" style="1" customWidth="1"/>
    <col min="5" max="5" width="4.140625" style="1" customWidth="1"/>
    <col min="6" max="6" width="7.7109375" style="1" customWidth="1"/>
    <col min="7" max="16384" width="9.140625" style="1"/>
  </cols>
  <sheetData>
    <row r="1" spans="1:6" ht="15.75" x14ac:dyDescent="0.2">
      <c r="A1" s="146" t="str">
        <f>"REPORT ON CONTRACTS EXCEEDING $25,000 AWARDED DURING FY"&amp;'Cover Page'!F8</f>
        <v>REPORT ON CONTRACTS EXCEEDING $25,000 AWARDED DURING FY2025</v>
      </c>
      <c r="B1" s="146"/>
      <c r="C1" s="146"/>
      <c r="D1" s="147"/>
      <c r="E1" s="10"/>
      <c r="F1" s="10"/>
    </row>
    <row r="2" spans="1:6" ht="4.5" customHeight="1" x14ac:dyDescent="0.2"/>
    <row r="3" spans="1:6" ht="7.5" customHeight="1" x14ac:dyDescent="0.2"/>
    <row r="4" spans="1:6" ht="39" customHeight="1" x14ac:dyDescent="0.2">
      <c r="A4" s="148" t="s">
        <v>59</v>
      </c>
      <c r="B4" s="148"/>
      <c r="C4" s="148"/>
      <c r="D4" s="150"/>
      <c r="E4" s="11"/>
      <c r="F4" s="11"/>
    </row>
    <row r="5" spans="1:6" ht="9.75" customHeight="1" x14ac:dyDescent="0.2">
      <c r="A5" s="153"/>
      <c r="B5" s="153"/>
      <c r="C5" s="153"/>
      <c r="D5" s="154"/>
    </row>
    <row r="6" spans="1:6" ht="25.5" customHeight="1" x14ac:dyDescent="0.2">
      <c r="A6" s="157" t="s">
        <v>36</v>
      </c>
      <c r="B6" s="157"/>
      <c r="C6" s="157"/>
      <c r="D6" s="157"/>
    </row>
    <row r="7" spans="1:6" ht="87" customHeight="1" x14ac:dyDescent="0.2">
      <c r="A7" s="12"/>
      <c r="B7" s="12"/>
      <c r="C7" s="12"/>
      <c r="D7" s="13"/>
    </row>
    <row r="8" spans="1:6" ht="17.25" x14ac:dyDescent="0.2">
      <c r="A8" s="155" t="s">
        <v>39</v>
      </c>
      <c r="B8" s="155"/>
      <c r="C8" s="155"/>
      <c r="D8" s="155"/>
    </row>
    <row r="9" spans="1:6" ht="14.25" x14ac:dyDescent="0.2">
      <c r="A9" s="156" t="s">
        <v>50</v>
      </c>
      <c r="B9" s="156"/>
      <c r="C9" s="156"/>
      <c r="D9" s="156"/>
      <c r="E9"/>
    </row>
    <row r="10" spans="1:6" ht="17.25" x14ac:dyDescent="0.2">
      <c r="A10" s="14"/>
      <c r="B10" s="14"/>
      <c r="C10" s="14"/>
      <c r="D10" s="14"/>
      <c r="E10"/>
    </row>
    <row r="11" spans="1:6" ht="18.75" customHeight="1" x14ac:dyDescent="0.2">
      <c r="A11" s="151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B11" s="151"/>
      <c r="C11" s="151"/>
      <c r="D11" s="152"/>
      <c r="E11" s="11"/>
      <c r="F11" s="11"/>
    </row>
    <row r="12" spans="1:6" x14ac:dyDescent="0.2">
      <c r="A12" s="158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B12" s="158"/>
      <c r="C12" s="158"/>
      <c r="D12" s="15" t="s">
        <v>43</v>
      </c>
      <c r="E12" s="11"/>
      <c r="F12" s="11"/>
    </row>
    <row r="13" spans="1:6" x14ac:dyDescent="0.2">
      <c r="A13" s="16" t="s">
        <v>44</v>
      </c>
      <c r="B13" s="12"/>
      <c r="C13" s="12"/>
      <c r="D13" s="13"/>
    </row>
    <row r="14" spans="1:6" ht="6" customHeight="1" x14ac:dyDescent="0.2">
      <c r="A14" s="12"/>
      <c r="B14" s="12"/>
      <c r="C14" s="12"/>
      <c r="D14" s="13"/>
    </row>
    <row r="15" spans="1:6" ht="30.75" customHeight="1" x14ac:dyDescent="0.2">
      <c r="A15" s="148" t="s">
        <v>45</v>
      </c>
      <c r="B15" s="149"/>
      <c r="C15" s="149"/>
      <c r="D15" s="150"/>
    </row>
    <row r="16" spans="1:6" ht="4.5" customHeight="1" x14ac:dyDescent="0.2">
      <c r="A16" s="12"/>
      <c r="B16" s="12"/>
      <c r="C16" s="12"/>
      <c r="D16" s="13"/>
    </row>
    <row r="17" spans="1:4" x14ac:dyDescent="0.2">
      <c r="A17" s="148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B17" s="149"/>
      <c r="C17" s="149"/>
      <c r="D17" s="150"/>
    </row>
    <row r="18" spans="1:4" x14ac:dyDescent="0.2">
      <c r="A18" s="148" t="s">
        <v>46</v>
      </c>
      <c r="B18" s="148"/>
      <c r="C18" s="148"/>
      <c r="D18" s="148"/>
    </row>
    <row r="19" spans="1:4" ht="12.75" customHeight="1" x14ac:dyDescent="0.2">
      <c r="A19" s="17" t="str">
        <f>"contracts awarded prior to FY"&amp;'Cover Page'!F8</f>
        <v>contracts awarded prior to FY2025</v>
      </c>
      <c r="B19" s="18" t="s">
        <v>48</v>
      </c>
      <c r="C19" s="18"/>
      <c r="D19" s="18"/>
    </row>
    <row r="20" spans="1:4" ht="12.75" customHeight="1" x14ac:dyDescent="0.2">
      <c r="A20" s="138" t="s">
        <v>49</v>
      </c>
      <c r="B20" s="138"/>
      <c r="C20" s="138"/>
      <c r="D20" s="138"/>
    </row>
    <row r="21" spans="1:4" ht="3" customHeight="1" x14ac:dyDescent="0.2">
      <c r="A21" s="12"/>
      <c r="B21" s="12"/>
      <c r="C21" s="12"/>
      <c r="D21" s="13"/>
    </row>
    <row r="22" spans="1:4" ht="29.25" customHeight="1" x14ac:dyDescent="0.2">
      <c r="A22" s="148" t="s">
        <v>42</v>
      </c>
      <c r="B22" s="149"/>
      <c r="C22" s="149"/>
      <c r="D22" s="150"/>
    </row>
    <row r="23" spans="1:4" ht="6.75" customHeight="1" x14ac:dyDescent="0.2"/>
    <row r="24" spans="1:4" ht="13.5" customHeight="1" x14ac:dyDescent="0.2">
      <c r="A24" s="139" t="s">
        <v>23</v>
      </c>
      <c r="B24" s="140"/>
      <c r="C24" s="141"/>
      <c r="D24" s="2">
        <v>45</v>
      </c>
    </row>
    <row r="25" spans="1:4" ht="13.5" customHeight="1" x14ac:dyDescent="0.2">
      <c r="A25" s="139" t="s">
        <v>24</v>
      </c>
      <c r="B25" s="140"/>
      <c r="C25" s="141"/>
      <c r="D25" s="7">
        <v>8032132.0099999998</v>
      </c>
    </row>
    <row r="26" spans="1:4" ht="31.5" customHeight="1" x14ac:dyDescent="0.2">
      <c r="A26" s="132" t="s">
        <v>26</v>
      </c>
      <c r="B26" s="133"/>
      <c r="C26" s="134"/>
      <c r="D26" s="142">
        <v>4</v>
      </c>
    </row>
    <row r="27" spans="1:4" ht="17.25" customHeight="1" x14ac:dyDescent="0.2">
      <c r="A27" s="135" t="s">
        <v>47</v>
      </c>
      <c r="B27" s="136"/>
      <c r="C27" s="137"/>
      <c r="D27" s="143"/>
    </row>
    <row r="28" spans="1:4" ht="31.5" customHeight="1" x14ac:dyDescent="0.2">
      <c r="A28" s="132" t="s">
        <v>25</v>
      </c>
      <c r="B28" s="133"/>
      <c r="C28" s="134"/>
      <c r="D28" s="144">
        <v>1214497.6100000001</v>
      </c>
    </row>
    <row r="29" spans="1:4" ht="17.25" customHeight="1" x14ac:dyDescent="0.2">
      <c r="A29" s="135" t="s">
        <v>47</v>
      </c>
      <c r="B29" s="136"/>
      <c r="C29" s="137"/>
      <c r="D29" s="145"/>
    </row>
    <row r="30" spans="1:4" x14ac:dyDescent="0.2">
      <c r="D30" s="19"/>
    </row>
  </sheetData>
  <mergeCells count="21">
    <mergeCell ref="A1:D1"/>
    <mergeCell ref="A15:D15"/>
    <mergeCell ref="A17:D17"/>
    <mergeCell ref="A22:D22"/>
    <mergeCell ref="A4:D4"/>
    <mergeCell ref="A11:D11"/>
    <mergeCell ref="A5:D5"/>
    <mergeCell ref="A8:D8"/>
    <mergeCell ref="A9:D9"/>
    <mergeCell ref="A6:D6"/>
    <mergeCell ref="A12:C12"/>
    <mergeCell ref="A18:D18"/>
    <mergeCell ref="A28:C28"/>
    <mergeCell ref="A29:C29"/>
    <mergeCell ref="A20:D20"/>
    <mergeCell ref="A24:C24"/>
    <mergeCell ref="A25:C25"/>
    <mergeCell ref="A26:C26"/>
    <mergeCell ref="A27:C27"/>
    <mergeCell ref="D26:D27"/>
    <mergeCell ref="D28:D29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16395" r:id="rId4">
          <objectPr defaultSize="0" r:id="rId5">
            <anchor moveWithCells="1">
              <from>
                <xdr:col>1</xdr:col>
                <xdr:colOff>1133475</xdr:colOff>
                <xdr:row>6</xdr:row>
                <xdr:rowOff>152400</xdr:rowOff>
              </from>
              <to>
                <xdr:col>1</xdr:col>
                <xdr:colOff>2047875</xdr:colOff>
                <xdr:row>6</xdr:row>
                <xdr:rowOff>838200</xdr:rowOff>
              </to>
            </anchor>
          </objectPr>
        </oleObject>
      </mc:Choice>
      <mc:Fallback>
        <oleObject progId="Acrobat.Document.DC" dvAspect="DVASPECT_ICON" shapeId="1639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Language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>40</Divisions>
    <PublishingStartDate xmlns="http://schemas.microsoft.com/sharepoint/v3" xsi:nil="true"/>
    <TargetAudience xmlns="6ce3111e-7420-4802-b50a-75d4e9a0b980">
      <Value>1</Value>
    </TargetAudience>
    <MediaType xmlns="6ce3111e-7420-4802-b50a-75d4e9a0b980"/>
    <DisplayPage xmlns="d21dc803-237d-4c68-8692-8d731fd29118" xsi:nil="true"/>
    <Subheading xmlns="d21dc803-237d-4c68-8692-8d731fd29118" xsi:nil="true"/>
    <TaxCatchAll xmlns="6ce3111e-7420-4802-b50a-75d4e9a0b980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510b8621ca45b380240d45fcf3ee2da5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f5b7d2c1aa74e6ba3f7180c2fcc7e0c0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6B1D56-EA82-469A-9BB2-87F49CC1999A}">
  <ds:schemaRefs>
    <ds:schemaRef ds:uri="http://schemas.openxmlformats.org/package/2006/metadata/core-properties"/>
    <ds:schemaRef ds:uri="http://schemas.microsoft.com/office/2006/documentManagement/types"/>
    <ds:schemaRef ds:uri="32161f05-83f6-4fea-b805-ba1f5854d304"/>
    <ds:schemaRef ds:uri="http://purl.org/dc/dcmitype/"/>
    <ds:schemaRef ds:uri="bea92097-1ed7-4821-b721-f1cc4a6e9d01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d21dc803-237d-4c68-8692-8d731fd29118"/>
    <ds:schemaRef ds:uri="6ce3111e-7420-4802-b50a-75d4e9a0b980"/>
    <ds:schemaRef ds:uri="http://schemas.microsoft.com/sharepoint/v3"/>
    <ds:schemaRef ds:uri="4d435f69-8686-490b-bd6d-b153bf22ab50"/>
  </ds:schemaRefs>
</ds:datastoreItem>
</file>

<file path=customXml/itemProps2.xml><?xml version="1.0" encoding="utf-8"?>
<ds:datastoreItem xmlns:ds="http://schemas.openxmlformats.org/officeDocument/2006/customXml" ds:itemID="{B3E4C547-7711-4340-9C3C-011563C596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B84D6D-6A1B-4FB1-90DE-ACBF3900F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e3111e-7420-4802-b50a-75d4e9a0b980"/>
    <ds:schemaRef ds:uri="d21dc803-237d-4c68-8692-8d731fd29118"/>
    <ds:schemaRef ds:uri="4d435f69-8686-490b-bd6d-b153bf22a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Salary Schedule</vt:lpstr>
      <vt:lpstr>Paym Over $2,500</vt:lpstr>
      <vt:lpstr>Paym $1,000 to $2,500</vt:lpstr>
      <vt:lpstr>Contracts Exceeding $25,000</vt:lpstr>
      <vt:lpstr>ADDRESS</vt:lpstr>
      <vt:lpstr>COUNTY</vt:lpstr>
      <vt:lpstr>NAME_OF_NEWSPAPER__WHERE_PUBLISHED</vt:lpstr>
      <vt:lpstr>'Cover Page'!Print_Area</vt:lpstr>
      <vt:lpstr>'Salary Schedule'!Print_Area</vt:lpstr>
      <vt:lpstr>RCDT_NUMBER</vt:lpstr>
      <vt:lpstr>SCHOOL_DISTRICT_JOINT_AGREEMENT_NAME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ASA Form - final.xlsx</dc:title>
  <dc:creator>KOLAZ CHRISTINE</dc:creator>
  <cp:keywords/>
  <cp:lastModifiedBy>Paul Bellisario</cp:lastModifiedBy>
  <cp:lastPrinted>2023-06-08T15:56:29Z</cp:lastPrinted>
  <dcterms:created xsi:type="dcterms:W3CDTF">2001-07-03T18:32:58Z</dcterms:created>
  <dcterms:modified xsi:type="dcterms:W3CDTF">2025-11-24T20:32:46Z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</Properties>
</file>